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7680" activeTab="1"/>
  </bookViews>
  <sheets>
    <sheet name="Instructions" sheetId="1" r:id="rId1"/>
    <sheet name="Draws" sheetId="2" r:id="rId2"/>
    <sheet name="Budgets" sheetId="3" r:id="rId3"/>
  </sheets>
  <definedNames>
    <definedName name="_xlnm.Print_Area" localSheetId="1">'Draws'!$A$1:$N$81</definedName>
  </definedNames>
  <calcPr fullCalcOnLoad="1"/>
</workbook>
</file>

<file path=xl/sharedStrings.xml><?xml version="1.0" encoding="utf-8"?>
<sst xmlns="http://schemas.openxmlformats.org/spreadsheetml/2006/main" count="215" uniqueCount="123">
  <si>
    <t>SITE IMPROVEMENTS</t>
  </si>
  <si>
    <t>Demolition</t>
  </si>
  <si>
    <t>On-Site Imp.</t>
  </si>
  <si>
    <t>Contingency</t>
  </si>
  <si>
    <t>Tap &amp; Impact Fees</t>
  </si>
  <si>
    <t>Permits</t>
  </si>
  <si>
    <t>Survey</t>
  </si>
  <si>
    <t>Architect &amp; Engineer</t>
  </si>
  <si>
    <t>Real Estate Attorney</t>
  </si>
  <si>
    <t>Consultant</t>
  </si>
  <si>
    <t>Market Study</t>
  </si>
  <si>
    <t>Marketing Expense</t>
  </si>
  <si>
    <t>Relocation</t>
  </si>
  <si>
    <t>Staff Costs for work-writeups, inspections</t>
  </si>
  <si>
    <t>Pre-purchase Housing Counseling</t>
  </si>
  <si>
    <t>Title and Recording</t>
  </si>
  <si>
    <t>Perm. Loan Fee</t>
  </si>
  <si>
    <t>Perm. Origination</t>
  </si>
  <si>
    <t>SOFT COSTS</t>
  </si>
  <si>
    <t>Activity #:</t>
  </si>
  <si>
    <t>Financial Services</t>
  </si>
  <si>
    <t>Construction Insurance</t>
  </si>
  <si>
    <t>Other MUST Specifiy</t>
  </si>
  <si>
    <t>DRAW 2</t>
  </si>
  <si>
    <t>DRAW 3</t>
  </si>
  <si>
    <t>TOTAL</t>
  </si>
  <si>
    <t>DRAW 4</t>
  </si>
  <si>
    <t>DRAW 5</t>
  </si>
  <si>
    <t>DRAW 6</t>
  </si>
  <si>
    <t xml:space="preserve">Appraisal </t>
  </si>
  <si>
    <t>Utilities</t>
  </si>
  <si>
    <t>Cleaning</t>
  </si>
  <si>
    <t>Yard Maintenanace</t>
  </si>
  <si>
    <t>Home-Owners Association Fees</t>
  </si>
  <si>
    <t>PROPERTY ACQUISITION</t>
  </si>
  <si>
    <t>Contract Sales Price</t>
  </si>
  <si>
    <t>Other *MUST Specifiy</t>
  </si>
  <si>
    <t>Pest Inspection</t>
  </si>
  <si>
    <t>Title Charges</t>
  </si>
  <si>
    <t>Recording and Transfer Charges</t>
  </si>
  <si>
    <t>DEVELOPMENT COSTS</t>
  </si>
  <si>
    <t>Property Address:</t>
  </si>
  <si>
    <t xml:space="preserve"> TOTAL DEVEOPMENT COSTS:</t>
  </si>
  <si>
    <t>Taxes (city, town, county)</t>
  </si>
  <si>
    <t>Staff Costs for rehabilitation management</t>
  </si>
  <si>
    <t>Realtor Commission</t>
  </si>
  <si>
    <t>DRAW 7</t>
  </si>
  <si>
    <t>DRAW 8</t>
  </si>
  <si>
    <t>DRAW 9</t>
  </si>
  <si>
    <t>Property Insurance (hazard, flood)</t>
  </si>
  <si>
    <t>20% Max</t>
  </si>
  <si>
    <t>CONSTRUCTION</t>
  </si>
  <si>
    <t xml:space="preserve">Energy Efficiency </t>
  </si>
  <si>
    <t>New Construction</t>
  </si>
  <si>
    <t>Initial  Budget</t>
  </si>
  <si>
    <t>4-5A - Budgets</t>
  </si>
  <si>
    <t>SUMMARY TOTAL:</t>
  </si>
  <si>
    <t>CONSTRUCTION FINANCING</t>
  </si>
  <si>
    <t>Construction Loan Interest</t>
  </si>
  <si>
    <t>RESERVES</t>
  </si>
  <si>
    <t>Rent-Up Reserve</t>
  </si>
  <si>
    <t>Operating Reserve</t>
  </si>
  <si>
    <t>Current Budget</t>
  </si>
  <si>
    <t>Rev. 8</t>
  </si>
  <si>
    <t>Rev. 10</t>
  </si>
  <si>
    <t>Rev. 7</t>
  </si>
  <si>
    <t>Rev.  6</t>
  </si>
  <si>
    <t>Rev.  5</t>
  </si>
  <si>
    <t>Rev. 4</t>
  </si>
  <si>
    <t>Rev.  3</t>
  </si>
  <si>
    <t>Rev.  1</t>
  </si>
  <si>
    <t>Rev.  2</t>
  </si>
  <si>
    <t>Construction  Loan Fee</t>
  </si>
  <si>
    <t>Construction Origination</t>
  </si>
  <si>
    <t>for ADC</t>
  </si>
  <si>
    <t>Energy Efficiencey - Testing/Inspections</t>
  </si>
  <si>
    <t xml:space="preserve">PERMANENT FINANCE </t>
  </si>
  <si>
    <t>Total ADC</t>
  </si>
  <si>
    <t>Budgeted:</t>
  </si>
  <si>
    <t xml:space="preserve">  Requested:</t>
  </si>
  <si>
    <t>Rev. 9</t>
  </si>
  <si>
    <t>Other  *Must Specify</t>
  </si>
  <si>
    <t>Other *Must Specify</t>
  </si>
  <si>
    <t>Under/(Over)</t>
  </si>
  <si>
    <t>4-5A - Draw Summary</t>
  </si>
  <si>
    <t>Actual</t>
  </si>
  <si>
    <t>Limit</t>
  </si>
  <si>
    <t>Units</t>
  </si>
  <si>
    <t>Budget</t>
  </si>
  <si>
    <r>
      <t xml:space="preserve">Dev.  Fee - Land Banking </t>
    </r>
    <r>
      <rPr>
        <sz val="8"/>
        <color indexed="8"/>
        <rFont val="Arial"/>
        <family val="2"/>
      </rPr>
      <t>(limited to $750 per unit)</t>
    </r>
  </si>
  <si>
    <r>
      <t xml:space="preserve">Dev.  Fee - Demo Only </t>
    </r>
    <r>
      <rPr>
        <sz val="8"/>
        <color indexed="8"/>
        <rFont val="Arial"/>
        <family val="2"/>
      </rPr>
      <t>(limited to $750 per unit)</t>
    </r>
  </si>
  <si>
    <r>
      <t xml:space="preserve">Dev.  Fee - Fin. Mech.  </t>
    </r>
    <r>
      <rPr>
        <sz val="8"/>
        <color indexed="8"/>
        <rFont val="Arial"/>
        <family val="2"/>
      </rPr>
      <t>(limited to $750 per unit)</t>
    </r>
  </si>
  <si>
    <r>
      <t>Dev.  Fee - Fin. Mech.</t>
    </r>
    <r>
      <rPr>
        <sz val="8"/>
        <color indexed="8"/>
        <rFont val="Arial"/>
        <family val="2"/>
      </rPr>
      <t xml:space="preserve">  (limited to $750 per unit)</t>
    </r>
  </si>
  <si>
    <t>DRAW 1</t>
  </si>
  <si>
    <t>Step One</t>
  </si>
  <si>
    <t>Complete Budget Sheet for property/project</t>
  </si>
  <si>
    <t>Initial Budget</t>
  </si>
  <si>
    <t>Rev.1</t>
  </si>
  <si>
    <t>The initial budget for Energy Efficiency was $5,500.00 but then was increased to $6,000.00</t>
  </si>
  <si>
    <t>The initial budget for rehabilitation was $20,000 but then was reduced to $18,000</t>
  </si>
  <si>
    <t>Step Two:</t>
  </si>
  <si>
    <t>After the budget sheet has been completed enter in the itemized amounts requested for the draw.  In the Developer Fee section (dark green) use the check box to mark</t>
  </si>
  <si>
    <t xml:space="preserve">the applicable Developer Fee type.  Only check 1 box.  </t>
  </si>
  <si>
    <t xml:space="preserve">In the Developer Fee Section (dark green) use the check box to mark the applicable developer fee type.  Only check 1 box.  </t>
  </si>
  <si>
    <t>Use to table at the bottom to verify that the amount budgeted/requsted for developer fee is within the allowable limits.</t>
  </si>
  <si>
    <t>Example 1</t>
  </si>
  <si>
    <t>Example 2</t>
  </si>
  <si>
    <t>Rehabilitation - limited to $25k per unit</t>
  </si>
  <si>
    <t>Rehabilitation - limited to $25k  per unit</t>
  </si>
  <si>
    <r>
      <t xml:space="preserve">Other Maint.  </t>
    </r>
    <r>
      <rPr>
        <sz val="8"/>
        <color indexed="8"/>
        <rFont val="Arial"/>
        <family val="2"/>
      </rPr>
      <t>*Must Specify</t>
    </r>
  </si>
  <si>
    <r>
      <t>Other Maint.*</t>
    </r>
    <r>
      <rPr>
        <sz val="8"/>
        <color indexed="8"/>
        <rFont val="Arial"/>
        <family val="2"/>
      </rPr>
      <t>Must Specify</t>
    </r>
  </si>
  <si>
    <r>
      <t xml:space="preserve">NSP Activity Delivery Costs - </t>
    </r>
    <r>
      <rPr>
        <sz val="9"/>
        <color indexed="8"/>
        <rFont val="Arial"/>
        <family val="2"/>
      </rPr>
      <t>Limited to 20% of Development costs (Can not exceed 20% of the the sum of lines 6 through 37)</t>
    </r>
  </si>
  <si>
    <r>
      <t xml:space="preserve">Revisions made the the initial budget will populate into column titled </t>
    </r>
    <r>
      <rPr>
        <b/>
        <sz val="9"/>
        <rFont val="Arial"/>
        <family val="2"/>
      </rPr>
      <t xml:space="preserve">Current Budget </t>
    </r>
    <r>
      <rPr>
        <sz val="9"/>
        <rFont val="Arial"/>
        <family val="2"/>
      </rPr>
      <t xml:space="preserve">this colum will also carry over and populate into the sheet used for the </t>
    </r>
    <r>
      <rPr>
        <b/>
        <sz val="9"/>
        <rFont val="Arial"/>
        <family val="2"/>
      </rPr>
      <t>drawdown summary.</t>
    </r>
  </si>
  <si>
    <t>Make Revisions to budget as they occur:  a decrease in the budget is entered as a negative number and an increase as a positive number</t>
  </si>
  <si>
    <r>
      <t xml:space="preserve">Dev.  Fee - Redev.  </t>
    </r>
    <r>
      <rPr>
        <sz val="8"/>
        <color indexed="8"/>
        <rFont val="Arial"/>
        <family val="2"/>
      </rPr>
      <t>(limited to 15% lines 6 - 37)</t>
    </r>
  </si>
  <si>
    <r>
      <t>Dev. Fee - Acq. Only (</t>
    </r>
    <r>
      <rPr>
        <sz val="8"/>
        <color indexed="8"/>
        <rFont val="Arial"/>
        <family val="2"/>
      </rPr>
      <t>limited to 10% lines 6-37)</t>
    </r>
  </si>
  <si>
    <r>
      <t xml:space="preserve">Dev.  Fee - Acq/Rehab  </t>
    </r>
    <r>
      <rPr>
        <sz val="8"/>
        <color indexed="8"/>
        <rFont val="Arial"/>
        <family val="2"/>
      </rPr>
      <t>(limited to 15% lines 6-37)</t>
    </r>
  </si>
  <si>
    <r>
      <t>Dev.  Fee - Redev.  (</t>
    </r>
    <r>
      <rPr>
        <sz val="8"/>
        <color indexed="8"/>
        <rFont val="Arial"/>
        <family val="2"/>
      </rPr>
      <t>limited to 15% lines 6 -37)</t>
    </r>
  </si>
  <si>
    <r>
      <t xml:space="preserve">Dev. Fee - Acq. Only </t>
    </r>
    <r>
      <rPr>
        <sz val="8"/>
        <color indexed="8"/>
        <rFont val="Arial"/>
        <family val="2"/>
      </rPr>
      <t>(limited to 10% lines 6-37)</t>
    </r>
  </si>
  <si>
    <r>
      <t xml:space="preserve">Dev.  Fee - Acq/Rehab  </t>
    </r>
    <r>
      <rPr>
        <sz val="8"/>
        <color indexed="8"/>
        <rFont val="Arial"/>
        <family val="2"/>
      </rPr>
      <t>(limited to 15% lines 6-37</t>
    </r>
    <r>
      <rPr>
        <sz val="9"/>
        <color indexed="8"/>
        <rFont val="Arial"/>
        <family val="2"/>
      </rPr>
      <t>)</t>
    </r>
  </si>
  <si>
    <r>
      <t>Dev. Fee - Acq. Only</t>
    </r>
    <r>
      <rPr>
        <sz val="8"/>
        <color indexed="8"/>
        <rFont val="Arial"/>
        <family val="2"/>
      </rPr>
      <t xml:space="preserve"> (limited to 10% lines 6-37)</t>
    </r>
  </si>
  <si>
    <r>
      <t xml:space="preserve">Dev.  Fee - Redev.  </t>
    </r>
    <r>
      <rPr>
        <sz val="8"/>
        <color indexed="8"/>
        <rFont val="Arial"/>
        <family val="2"/>
      </rPr>
      <t>(limited to 15% lines 6- 37)</t>
    </r>
  </si>
  <si>
    <t>TOTAL ADC: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</si>
</sst>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 MT"/>
      <family val="0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0"/>
      <color indexed="4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9"/>
      <color indexed="42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32" borderId="0">
      <alignment/>
      <protection/>
    </xf>
    <xf numFmtId="0" fontId="0" fillId="33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165" fontId="13" fillId="34" borderId="10" xfId="55" applyNumberFormat="1" applyFont="1" applyFill="1" applyBorder="1" applyAlignment="1">
      <alignment horizontal="center"/>
      <protection/>
    </xf>
    <xf numFmtId="0" fontId="13" fillId="35" borderId="0" xfId="55" applyNumberFormat="1" applyFont="1" applyFill="1" applyProtection="1">
      <alignment/>
      <protection/>
    </xf>
    <xf numFmtId="165" fontId="14" fillId="35" borderId="0" xfId="55" applyNumberFormat="1" applyFont="1" applyFill="1">
      <alignment/>
      <protection/>
    </xf>
    <xf numFmtId="0" fontId="14" fillId="35" borderId="11" xfId="55" applyNumberFormat="1" applyFont="1" applyFill="1" applyBorder="1" applyProtection="1">
      <alignment/>
      <protection/>
    </xf>
    <xf numFmtId="165" fontId="13" fillId="35" borderId="0" xfId="55" applyNumberFormat="1" applyFont="1" applyFill="1" applyAlignment="1" applyProtection="1">
      <alignment horizontal="right"/>
      <protection/>
    </xf>
    <xf numFmtId="165" fontId="14" fillId="36" borderId="10" xfId="55" applyNumberFormat="1" applyFont="1" applyFill="1" applyBorder="1" applyProtection="1">
      <alignment/>
      <protection/>
    </xf>
    <xf numFmtId="0" fontId="14" fillId="35" borderId="11" xfId="55" applyNumberFormat="1" applyFont="1" applyFill="1" applyBorder="1" applyAlignment="1" applyProtection="1">
      <alignment horizontal="left"/>
      <protection/>
    </xf>
    <xf numFmtId="0" fontId="14" fillId="35" borderId="11" xfId="55" applyNumberFormat="1" applyFont="1" applyFill="1" applyBorder="1" applyAlignment="1" applyProtection="1" quotePrefix="1">
      <alignment horizontal="left"/>
      <protection/>
    </xf>
    <xf numFmtId="0" fontId="13" fillId="35" borderId="11" xfId="55" applyNumberFormat="1" applyFont="1" applyFill="1" applyBorder="1" applyAlignment="1" applyProtection="1">
      <alignment horizontal="left"/>
      <protection/>
    </xf>
    <xf numFmtId="165" fontId="14" fillId="35" borderId="11" xfId="55" applyNumberFormat="1" applyFont="1" applyFill="1" applyBorder="1" applyAlignment="1" applyProtection="1" quotePrefix="1">
      <alignment horizontal="right"/>
      <protection/>
    </xf>
    <xf numFmtId="0" fontId="13" fillId="34" borderId="11" xfId="55" applyNumberFormat="1" applyFont="1" applyFill="1" applyBorder="1" applyAlignment="1" applyProtection="1">
      <alignment horizontal="center"/>
      <protection/>
    </xf>
    <xf numFmtId="165" fontId="13" fillId="34" borderId="11" xfId="55" applyNumberFormat="1" applyFont="1" applyFill="1" applyBorder="1" applyAlignment="1" applyProtection="1">
      <alignment horizontal="right"/>
      <protection/>
    </xf>
    <xf numFmtId="0" fontId="13" fillId="0" borderId="0" xfId="55" applyNumberFormat="1" applyFont="1" applyFill="1" applyBorder="1">
      <alignment/>
      <protection/>
    </xf>
    <xf numFmtId="165" fontId="13" fillId="0" borderId="0" xfId="55" applyNumberFormat="1" applyFont="1" applyFill="1" applyBorder="1">
      <alignment/>
      <protection/>
    </xf>
    <xf numFmtId="0" fontId="13" fillId="37" borderId="10" xfId="55" applyNumberFormat="1" applyFont="1" applyFill="1" applyBorder="1" applyProtection="1">
      <alignment/>
      <protection/>
    </xf>
    <xf numFmtId="165" fontId="13" fillId="37" borderId="10" xfId="55" applyNumberFormat="1" applyFont="1" applyFill="1" applyBorder="1" applyProtection="1">
      <alignment/>
      <protection/>
    </xf>
    <xf numFmtId="0" fontId="14" fillId="37" borderId="11" xfId="55" applyNumberFormat="1" applyFont="1" applyFill="1" applyBorder="1" applyProtection="1">
      <alignment/>
      <protection/>
    </xf>
    <xf numFmtId="0" fontId="14" fillId="37" borderId="11" xfId="55" applyNumberFormat="1" applyFont="1" applyFill="1" applyBorder="1" applyAlignment="1" applyProtection="1" quotePrefix="1">
      <alignment horizontal="left"/>
      <protection/>
    </xf>
    <xf numFmtId="0" fontId="14" fillId="37" borderId="11" xfId="55" applyNumberFormat="1" applyFont="1" applyFill="1" applyBorder="1" applyAlignment="1" applyProtection="1">
      <alignment horizontal="left"/>
      <protection/>
    </xf>
    <xf numFmtId="0" fontId="13" fillId="38" borderId="10" xfId="55" applyNumberFormat="1" applyFont="1" applyFill="1" applyBorder="1" applyAlignment="1" applyProtection="1">
      <alignment horizontal="right"/>
      <protection/>
    </xf>
    <xf numFmtId="165" fontId="13" fillId="38" borderId="10" xfId="55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165" fontId="15" fillId="37" borderId="10" xfId="0" applyNumberFormat="1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164" fontId="15" fillId="37" borderId="10" xfId="0" applyNumberFormat="1" applyFont="1" applyFill="1" applyBorder="1" applyAlignment="1">
      <alignment horizontal="center"/>
    </xf>
    <xf numFmtId="165" fontId="14" fillId="35" borderId="15" xfId="55" applyNumberFormat="1" applyFont="1" applyFill="1" applyBorder="1">
      <alignment/>
      <protection/>
    </xf>
    <xf numFmtId="0" fontId="7" fillId="38" borderId="0" xfId="55" applyNumberFormat="1" applyFont="1" applyFill="1" applyProtection="1">
      <alignment/>
      <protection/>
    </xf>
    <xf numFmtId="0" fontId="7" fillId="38" borderId="0" xfId="55" applyNumberFormat="1" applyFont="1" applyFill="1" applyAlignment="1" applyProtection="1">
      <alignment horizontal="right"/>
      <protection/>
    </xf>
    <xf numFmtId="0" fontId="10" fillId="38" borderId="0" xfId="55" applyNumberFormat="1" applyFont="1" applyFill="1" applyProtection="1">
      <alignment/>
      <protection/>
    </xf>
    <xf numFmtId="0" fontId="10" fillId="38" borderId="0" xfId="55" applyNumberFormat="1" applyFont="1" applyFill="1">
      <alignment/>
      <protection/>
    </xf>
    <xf numFmtId="165" fontId="7" fillId="38" borderId="0" xfId="55" applyNumberFormat="1" applyFont="1" applyFill="1">
      <alignment/>
      <protection/>
    </xf>
    <xf numFmtId="0" fontId="7" fillId="38" borderId="0" xfId="55" applyNumberFormat="1" applyFont="1" applyFill="1">
      <alignment/>
      <protection/>
    </xf>
    <xf numFmtId="0" fontId="8" fillId="38" borderId="0" xfId="0" applyFont="1" applyFill="1" applyBorder="1" applyAlignment="1">
      <alignment horizontal="center"/>
    </xf>
    <xf numFmtId="0" fontId="7" fillId="38" borderId="0" xfId="55" applyNumberFormat="1" applyFont="1" applyFill="1" applyBorder="1" applyAlignment="1" applyProtection="1">
      <alignment horizontal="center"/>
      <protection locked="0"/>
    </xf>
    <xf numFmtId="165" fontId="9" fillId="38" borderId="0" xfId="0" applyNumberFormat="1" applyFont="1" applyFill="1" applyBorder="1" applyAlignment="1">
      <alignment horizontal="center"/>
    </xf>
    <xf numFmtId="0" fontId="17" fillId="38" borderId="0" xfId="55" applyNumberFormat="1" applyFont="1" applyFill="1" applyProtection="1">
      <alignment/>
      <protection/>
    </xf>
    <xf numFmtId="0" fontId="14" fillId="0" borderId="11" xfId="55" applyNumberFormat="1" applyFont="1" applyFill="1" applyBorder="1" applyProtection="1">
      <alignment/>
      <protection/>
    </xf>
    <xf numFmtId="0" fontId="13" fillId="34" borderId="11" xfId="55" applyNumberFormat="1" applyFont="1" applyFill="1" applyBorder="1" applyAlignment="1" applyProtection="1">
      <alignment/>
      <protection/>
    </xf>
    <xf numFmtId="0" fontId="14" fillId="0" borderId="11" xfId="55" applyNumberFormat="1" applyFont="1" applyFill="1" applyBorder="1" applyAlignment="1" applyProtection="1">
      <alignment horizontal="left"/>
      <protection/>
    </xf>
    <xf numFmtId="43" fontId="13" fillId="34" borderId="10" xfId="42" applyFont="1" applyFill="1" applyBorder="1" applyAlignment="1">
      <alignment/>
    </xf>
    <xf numFmtId="43" fontId="14" fillId="35" borderId="0" xfId="42" applyFont="1" applyFill="1" applyBorder="1" applyAlignment="1">
      <alignment/>
    </xf>
    <xf numFmtId="43" fontId="14" fillId="36" borderId="10" xfId="42" applyFont="1" applyFill="1" applyBorder="1" applyAlignment="1" applyProtection="1">
      <alignment/>
      <protection/>
    </xf>
    <xf numFmtId="43" fontId="14" fillId="35" borderId="10" xfId="42" applyFont="1" applyFill="1" applyBorder="1" applyAlignment="1" applyProtection="1">
      <alignment/>
      <protection locked="0"/>
    </xf>
    <xf numFmtId="43" fontId="13" fillId="34" borderId="11" xfId="42" applyFont="1" applyFill="1" applyBorder="1" applyAlignment="1" applyProtection="1">
      <alignment horizontal="right"/>
      <protection/>
    </xf>
    <xf numFmtId="43" fontId="13" fillId="0" borderId="0" xfId="42" applyFont="1" applyFill="1" applyAlignment="1">
      <alignment/>
    </xf>
    <xf numFmtId="43" fontId="14" fillId="0" borderId="0" xfId="42" applyFont="1" applyFill="1" applyBorder="1" applyAlignment="1">
      <alignment/>
    </xf>
    <xf numFmtId="43" fontId="15" fillId="0" borderId="0" xfId="42" applyFont="1" applyFill="1" applyBorder="1" applyAlignment="1">
      <alignment/>
    </xf>
    <xf numFmtId="43" fontId="14" fillId="37" borderId="10" xfId="42" applyFont="1" applyFill="1" applyBorder="1" applyAlignment="1">
      <alignment/>
    </xf>
    <xf numFmtId="43" fontId="13" fillId="38" borderId="10" xfId="42" applyFont="1" applyFill="1" applyBorder="1" applyAlignment="1" applyProtection="1">
      <alignment horizontal="right"/>
      <protection/>
    </xf>
    <xf numFmtId="43" fontId="18" fillId="0" borderId="10" xfId="42" applyFont="1" applyFill="1" applyBorder="1" applyAlignment="1" applyProtection="1">
      <alignment/>
      <protection locked="0"/>
    </xf>
    <xf numFmtId="165" fontId="18" fillId="0" borderId="11" xfId="55" applyNumberFormat="1" applyFont="1" applyFill="1" applyBorder="1" applyAlignment="1" applyProtection="1">
      <alignment horizontal="right"/>
      <protection locked="0"/>
    </xf>
    <xf numFmtId="165" fontId="18" fillId="0" borderId="11" xfId="55" applyNumberFormat="1" applyFont="1" applyFill="1" applyBorder="1" applyAlignment="1" applyProtection="1" quotePrefix="1">
      <alignment horizontal="right"/>
      <protection locked="0"/>
    </xf>
    <xf numFmtId="43" fontId="18" fillId="32" borderId="10" xfId="42" applyFont="1" applyFill="1" applyBorder="1" applyAlignment="1" applyProtection="1">
      <alignment/>
      <protection locked="0"/>
    </xf>
    <xf numFmtId="0" fontId="13" fillId="34" borderId="11" xfId="55" applyNumberFormat="1" applyFont="1" applyFill="1" applyBorder="1" applyAlignment="1" applyProtection="1">
      <alignment horizontal="left"/>
      <protection/>
    </xf>
    <xf numFmtId="0" fontId="18" fillId="0" borderId="11" xfId="55" applyNumberFormat="1" applyFont="1" applyFill="1" applyBorder="1" applyProtection="1">
      <alignment/>
      <protection locked="0"/>
    </xf>
    <xf numFmtId="0" fontId="19" fillId="39" borderId="11" xfId="55" applyNumberFormat="1" applyFont="1" applyFill="1" applyBorder="1" applyProtection="1">
      <alignment/>
      <protection/>
    </xf>
    <xf numFmtId="0" fontId="18" fillId="37" borderId="11" xfId="55" applyNumberFormat="1" applyFont="1" applyFill="1" applyBorder="1" applyProtection="1">
      <alignment/>
      <protection locked="0"/>
    </xf>
    <xf numFmtId="165" fontId="18" fillId="0" borderId="16" xfId="55" applyNumberFormat="1" applyFont="1" applyFill="1" applyBorder="1" applyAlignment="1" applyProtection="1">
      <alignment horizontal="right"/>
      <protection locked="0"/>
    </xf>
    <xf numFmtId="0" fontId="14" fillId="35" borderId="17" xfId="55" applyNumberFormat="1" applyFont="1" applyFill="1" applyBorder="1" applyProtection="1">
      <alignment/>
      <protection/>
    </xf>
    <xf numFmtId="0" fontId="14" fillId="0" borderId="18" xfId="55" applyNumberFormat="1" applyFont="1" applyFill="1" applyBorder="1" applyProtection="1">
      <alignment/>
      <protection/>
    </xf>
    <xf numFmtId="165" fontId="18" fillId="0" borderId="16" xfId="55" applyNumberFormat="1" applyFont="1" applyFill="1" applyBorder="1" applyAlignment="1" applyProtection="1" quotePrefix="1">
      <alignment horizontal="right"/>
      <protection locked="0"/>
    </xf>
    <xf numFmtId="0" fontId="14" fillId="35" borderId="17" xfId="55" applyNumberFormat="1" applyFont="1" applyFill="1" applyBorder="1" applyAlignment="1" applyProtection="1" quotePrefix="1">
      <alignment horizontal="left"/>
      <protection/>
    </xf>
    <xf numFmtId="0" fontId="13" fillId="35" borderId="19" xfId="55" applyNumberFormat="1" applyFont="1" applyFill="1" applyBorder="1" applyAlignment="1" applyProtection="1">
      <alignment horizontal="left"/>
      <protection/>
    </xf>
    <xf numFmtId="0" fontId="14" fillId="35" borderId="17" xfId="55" applyNumberFormat="1" applyFont="1" applyFill="1" applyBorder="1" applyAlignment="1" applyProtection="1">
      <alignment horizontal="left"/>
      <protection/>
    </xf>
    <xf numFmtId="0" fontId="13" fillId="34" borderId="19" xfId="55" applyNumberFormat="1" applyFont="1" applyFill="1" applyBorder="1" applyAlignment="1" applyProtection="1">
      <alignment horizontal="center"/>
      <protection/>
    </xf>
    <xf numFmtId="0" fontId="14" fillId="37" borderId="17" xfId="55" applyNumberFormat="1" applyFont="1" applyFill="1" applyBorder="1" applyProtection="1">
      <alignment/>
      <protection/>
    </xf>
    <xf numFmtId="0" fontId="14" fillId="0" borderId="18" xfId="55" applyNumberFormat="1" applyFont="1" applyFill="1" applyBorder="1" applyAlignment="1" applyProtection="1">
      <alignment horizontal="left"/>
      <protection/>
    </xf>
    <xf numFmtId="0" fontId="18" fillId="0" borderId="20" xfId="55" applyNumberFormat="1" applyFont="1" applyFill="1" applyBorder="1" applyProtection="1">
      <alignment/>
      <protection locked="0"/>
    </xf>
    <xf numFmtId="0" fontId="18" fillId="0" borderId="19" xfId="55" applyNumberFormat="1" applyFont="1" applyFill="1" applyBorder="1" applyProtection="1">
      <alignment/>
      <protection locked="0"/>
    </xf>
    <xf numFmtId="43" fontId="16" fillId="38" borderId="10" xfId="42" applyFont="1" applyFill="1" applyBorder="1" applyAlignment="1">
      <alignment/>
    </xf>
    <xf numFmtId="0" fontId="18" fillId="0" borderId="11" xfId="55" applyNumberFormat="1" applyFont="1" applyFill="1" applyBorder="1" applyAlignment="1" applyProtection="1">
      <alignment horizontal="left"/>
      <protection locked="0"/>
    </xf>
    <xf numFmtId="165" fontId="13" fillId="34" borderId="13" xfId="55" applyNumberFormat="1" applyFont="1" applyFill="1" applyBorder="1" applyAlignment="1">
      <alignment horizontal="center"/>
      <protection/>
    </xf>
    <xf numFmtId="165" fontId="20" fillId="38" borderId="0" xfId="55" applyNumberFormat="1" applyFont="1" applyFill="1" applyBorder="1">
      <alignment/>
      <protection/>
    </xf>
    <xf numFmtId="0" fontId="10" fillId="38" borderId="0" xfId="55" applyNumberFormat="1" applyFont="1" applyFill="1" applyBorder="1">
      <alignment/>
      <protection/>
    </xf>
    <xf numFmtId="0" fontId="13" fillId="34" borderId="20" xfId="55" applyNumberFormat="1" applyFont="1" applyFill="1" applyBorder="1" applyAlignment="1" applyProtection="1">
      <alignment horizontal="center"/>
      <protection/>
    </xf>
    <xf numFmtId="0" fontId="13" fillId="34" borderId="13" xfId="55" applyNumberFormat="1" applyFont="1" applyFill="1" applyBorder="1" applyAlignment="1" applyProtection="1">
      <alignment horizontal="center"/>
      <protection/>
    </xf>
    <xf numFmtId="0" fontId="11" fillId="0" borderId="18" xfId="55" applyNumberFormat="1" applyFont="1" applyFill="1" applyBorder="1" applyAlignment="1" applyProtection="1">
      <alignment horizontal="right"/>
      <protection/>
    </xf>
    <xf numFmtId="0" fontId="20" fillId="0" borderId="16" xfId="55" applyNumberFormat="1" applyFont="1" applyFill="1" applyBorder="1">
      <alignment/>
      <protection/>
    </xf>
    <xf numFmtId="0" fontId="14" fillId="40" borderId="11" xfId="55" applyNumberFormat="1" applyFont="1" applyFill="1" applyBorder="1" applyProtection="1">
      <alignment/>
      <protection/>
    </xf>
    <xf numFmtId="165" fontId="0" fillId="40" borderId="0" xfId="0" applyNumberFormat="1" applyFill="1" applyAlignment="1">
      <alignment/>
    </xf>
    <xf numFmtId="164" fontId="0" fillId="40" borderId="0" xfId="0" applyNumberFormat="1" applyFill="1" applyAlignment="1">
      <alignment/>
    </xf>
    <xf numFmtId="0" fontId="14" fillId="40" borderId="0" xfId="55" applyNumberFormat="1" applyFont="1" applyFill="1" applyBorder="1" applyProtection="1">
      <alignment/>
      <protection/>
    </xf>
    <xf numFmtId="0" fontId="12" fillId="40" borderId="0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6" xfId="0" applyFill="1" applyBorder="1" applyAlignment="1">
      <alignment horizontal="center"/>
    </xf>
    <xf numFmtId="165" fontId="0" fillId="40" borderId="16" xfId="0" applyNumberFormat="1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43" fontId="0" fillId="40" borderId="15" xfId="42" applyFont="1" applyFill="1" applyBorder="1" applyAlignment="1">
      <alignment/>
    </xf>
    <xf numFmtId="165" fontId="0" fillId="40" borderId="15" xfId="0" applyNumberFormat="1" applyFill="1" applyBorder="1" applyAlignment="1">
      <alignment/>
    </xf>
    <xf numFmtId="1" fontId="21" fillId="0" borderId="18" xfId="0" applyNumberFormat="1" applyFont="1" applyFill="1" applyBorder="1" applyAlignment="1" applyProtection="1">
      <alignment horizontal="center"/>
      <protection locked="0"/>
    </xf>
    <xf numFmtId="0" fontId="0" fillId="40" borderId="18" xfId="0" applyFill="1" applyBorder="1" applyAlignment="1">
      <alignment/>
    </xf>
    <xf numFmtId="0" fontId="12" fillId="40" borderId="15" xfId="0" applyFont="1" applyFill="1" applyBorder="1" applyAlignment="1">
      <alignment/>
    </xf>
    <xf numFmtId="165" fontId="0" fillId="40" borderId="13" xfId="0" applyNumberFormat="1" applyFill="1" applyBorder="1" applyAlignment="1">
      <alignment/>
    </xf>
    <xf numFmtId="165" fontId="0" fillId="40" borderId="21" xfId="0" applyNumberFormat="1" applyFill="1" applyBorder="1" applyAlignment="1">
      <alignment/>
    </xf>
    <xf numFmtId="43" fontId="0" fillId="40" borderId="20" xfId="42" applyFont="1" applyFill="1" applyBorder="1" applyAlignment="1">
      <alignment/>
    </xf>
    <xf numFmtId="0" fontId="14" fillId="40" borderId="21" xfId="55" applyNumberFormat="1" applyFont="1" applyFill="1" applyBorder="1" applyProtection="1">
      <alignment/>
      <protection/>
    </xf>
    <xf numFmtId="0" fontId="12" fillId="40" borderId="2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12" fillId="40" borderId="14" xfId="0" applyFont="1" applyFill="1" applyBorder="1" applyAlignment="1">
      <alignment/>
    </xf>
    <xf numFmtId="0" fontId="12" fillId="40" borderId="13" xfId="0" applyFont="1" applyFill="1" applyBorder="1" applyAlignment="1">
      <alignment/>
    </xf>
    <xf numFmtId="44" fontId="13" fillId="0" borderId="0" xfId="44" applyFont="1" applyFill="1" applyBorder="1" applyAlignment="1">
      <alignment/>
    </xf>
    <xf numFmtId="44" fontId="13" fillId="37" borderId="10" xfId="44" applyFont="1" applyFill="1" applyBorder="1" applyAlignment="1" applyProtection="1">
      <alignment/>
      <protection/>
    </xf>
    <xf numFmtId="0" fontId="12" fillId="40" borderId="21" xfId="0" applyFont="1" applyFill="1" applyBorder="1" applyAlignment="1">
      <alignment/>
    </xf>
    <xf numFmtId="0" fontId="12" fillId="40" borderId="22" xfId="0" applyFont="1" applyFill="1" applyBorder="1" applyAlignment="1">
      <alignment/>
    </xf>
    <xf numFmtId="1" fontId="21" fillId="40" borderId="15" xfId="0" applyNumberFormat="1" applyFont="1" applyFill="1" applyBorder="1" applyAlignment="1" applyProtection="1">
      <alignment horizontal="center"/>
      <protection locked="0"/>
    </xf>
    <xf numFmtId="1" fontId="21" fillId="40" borderId="20" xfId="0" applyNumberFormat="1" applyFont="1" applyFill="1" applyBorder="1" applyAlignment="1" applyProtection="1">
      <alignment horizontal="center"/>
      <protection locked="0"/>
    </xf>
    <xf numFmtId="0" fontId="18" fillId="0" borderId="18" xfId="55" applyNumberFormat="1" applyFont="1" applyFill="1" applyBorder="1" applyProtection="1">
      <alignment/>
      <protection locked="0"/>
    </xf>
    <xf numFmtId="0" fontId="13" fillId="0" borderId="0" xfId="55" applyNumberFormat="1" applyFont="1" applyFill="1" applyBorder="1" applyProtection="1">
      <alignment/>
      <protection/>
    </xf>
    <xf numFmtId="165" fontId="14" fillId="35" borderId="10" xfId="55" applyNumberFormat="1" applyFont="1" applyFill="1" applyBorder="1" applyProtection="1">
      <alignment/>
      <protection/>
    </xf>
    <xf numFmtId="165" fontId="14" fillId="35" borderId="15" xfId="55" applyNumberFormat="1" applyFont="1" applyFill="1" applyBorder="1" applyProtection="1">
      <alignment/>
      <protection/>
    </xf>
    <xf numFmtId="165" fontId="13" fillId="34" borderId="10" xfId="55" applyNumberFormat="1" applyFont="1" applyFill="1" applyBorder="1" applyProtection="1">
      <alignment/>
      <protection/>
    </xf>
    <xf numFmtId="165" fontId="15" fillId="0" borderId="15" xfId="0" applyNumberFormat="1" applyFont="1" applyFill="1" applyBorder="1" applyAlignment="1" applyProtection="1">
      <alignment/>
      <protection/>
    </xf>
    <xf numFmtId="165" fontId="14" fillId="37" borderId="10" xfId="55" applyNumberFormat="1" applyFont="1" applyFill="1" applyBorder="1" applyProtection="1">
      <alignment/>
      <protection/>
    </xf>
    <xf numFmtId="165" fontId="14" fillId="40" borderId="10" xfId="55" applyNumberFormat="1" applyFont="1" applyFill="1" applyBorder="1" applyProtection="1">
      <alignment/>
      <protection/>
    </xf>
    <xf numFmtId="43" fontId="14" fillId="0" borderId="11" xfId="42" applyFont="1" applyFill="1" applyBorder="1" applyAlignment="1" applyProtection="1">
      <alignment/>
      <protection/>
    </xf>
    <xf numFmtId="43" fontId="13" fillId="35" borderId="0" xfId="42" applyFont="1" applyFill="1" applyAlignment="1" applyProtection="1">
      <alignment/>
      <protection/>
    </xf>
    <xf numFmtId="43" fontId="14" fillId="36" borderId="11" xfId="42" applyFont="1" applyFill="1" applyBorder="1" applyAlignment="1" applyProtection="1">
      <alignment/>
      <protection/>
    </xf>
    <xf numFmtId="43" fontId="13" fillId="35" borderId="11" xfId="42" applyFont="1" applyFill="1" applyBorder="1" applyAlignment="1" applyProtection="1">
      <alignment horizontal="left"/>
      <protection/>
    </xf>
    <xf numFmtId="43" fontId="13" fillId="34" borderId="11" xfId="42" applyFont="1" applyFill="1" applyBorder="1" applyAlignment="1" applyProtection="1">
      <alignment horizontal="center"/>
      <protection/>
    </xf>
    <xf numFmtId="0" fontId="16" fillId="37" borderId="12" xfId="0" applyFont="1" applyFill="1" applyBorder="1" applyAlignment="1" applyProtection="1">
      <alignment horizontal="center"/>
      <protection/>
    </xf>
    <xf numFmtId="0" fontId="16" fillId="37" borderId="14" xfId="0" applyFont="1" applyFill="1" applyBorder="1" applyAlignment="1" applyProtection="1">
      <alignment horizontal="center"/>
      <protection/>
    </xf>
    <xf numFmtId="164" fontId="15" fillId="37" borderId="10" xfId="0" applyNumberFormat="1" applyFont="1" applyFill="1" applyBorder="1" applyAlignment="1" applyProtection="1">
      <alignment horizontal="center"/>
      <protection/>
    </xf>
    <xf numFmtId="165" fontId="13" fillId="34" borderId="10" xfId="55" applyNumberFormat="1" applyFont="1" applyFill="1" applyBorder="1" applyAlignment="1" applyProtection="1">
      <alignment horizontal="center"/>
      <protection/>
    </xf>
    <xf numFmtId="165" fontId="16" fillId="38" borderId="10" xfId="0" applyNumberFormat="1" applyFont="1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 horizontal="center"/>
      <protection/>
    </xf>
    <xf numFmtId="0" fontId="7" fillId="38" borderId="0" xfId="55" applyNumberFormat="1" applyFont="1" applyFill="1" applyBorder="1" applyAlignment="1" applyProtection="1">
      <alignment horizontal="center"/>
      <protection/>
    </xf>
    <xf numFmtId="0" fontId="16" fillId="37" borderId="13" xfId="0" applyFont="1" applyFill="1" applyBorder="1" applyAlignment="1" applyProtection="1">
      <alignment horizontal="center"/>
      <protection/>
    </xf>
    <xf numFmtId="165" fontId="9" fillId="38" borderId="0" xfId="0" applyNumberFormat="1" applyFont="1" applyFill="1" applyBorder="1" applyAlignment="1" applyProtection="1">
      <alignment horizontal="center"/>
      <protection/>
    </xf>
    <xf numFmtId="165" fontId="15" fillId="37" borderId="10" xfId="0" applyNumberFormat="1" applyFont="1" applyFill="1" applyBorder="1" applyAlignment="1" applyProtection="1">
      <alignment horizontal="center"/>
      <protection/>
    </xf>
    <xf numFmtId="43" fontId="15" fillId="40" borderId="15" xfId="42" applyFont="1" applyFill="1" applyBorder="1" applyAlignment="1">
      <alignment/>
    </xf>
    <xf numFmtId="43" fontId="15" fillId="40" borderId="20" xfId="42" applyFont="1" applyFill="1" applyBorder="1" applyAlignment="1">
      <alignment/>
    </xf>
    <xf numFmtId="0" fontId="15" fillId="40" borderId="18" xfId="0" applyFont="1" applyFill="1" applyBorder="1" applyAlignment="1">
      <alignment horizontal="center"/>
    </xf>
    <xf numFmtId="165" fontId="15" fillId="40" borderId="10" xfId="0" applyNumberFormat="1" applyFont="1" applyFill="1" applyBorder="1" applyAlignment="1">
      <alignment horizontal="center"/>
    </xf>
    <xf numFmtId="0" fontId="22" fillId="40" borderId="15" xfId="0" applyFont="1" applyFill="1" applyBorder="1" applyAlignment="1">
      <alignment/>
    </xf>
    <xf numFmtId="0" fontId="22" fillId="40" borderId="20" xfId="0" applyFont="1" applyFill="1" applyBorder="1" applyAlignment="1">
      <alignment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43" fontId="15" fillId="40" borderId="14" xfId="42" applyFont="1" applyFill="1" applyBorder="1" applyAlignment="1">
      <alignment/>
    </xf>
    <xf numFmtId="43" fontId="15" fillId="40" borderId="13" xfId="42" applyFont="1" applyFill="1" applyBorder="1" applyAlignment="1">
      <alignment/>
    </xf>
    <xf numFmtId="165" fontId="11" fillId="0" borderId="11" xfId="55" applyNumberFormat="1" applyFont="1" applyFill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43" fontId="14" fillId="0" borderId="16" xfId="42" applyFont="1" applyFill="1" applyBorder="1" applyAlignment="1" applyProtection="1">
      <alignment/>
      <protection/>
    </xf>
    <xf numFmtId="0" fontId="14" fillId="37" borderId="19" xfId="55" applyNumberFormat="1" applyFont="1" applyFill="1" applyBorder="1" applyProtection="1">
      <alignment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39" borderId="0" xfId="0" applyFont="1" applyFill="1" applyAlignment="1">
      <alignment/>
    </xf>
    <xf numFmtId="4" fontId="18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1" fillId="32" borderId="16" xfId="55" applyNumberFormat="1" applyFont="1" applyFill="1" applyBorder="1" applyAlignment="1" applyProtection="1">
      <alignment horizontal="center"/>
      <protection locked="0"/>
    </xf>
    <xf numFmtId="0" fontId="11" fillId="32" borderId="18" xfId="55" applyNumberFormat="1" applyFont="1" applyFill="1" applyBorder="1" applyAlignment="1" applyProtection="1">
      <alignment horizontal="center"/>
      <protection locked="0"/>
    </xf>
    <xf numFmtId="0" fontId="11" fillId="38" borderId="0" xfId="55" applyNumberFormat="1" applyFont="1" applyFill="1" applyBorder="1" applyAlignment="1" applyProtection="1">
      <alignment horizontal="center"/>
      <protection locked="0"/>
    </xf>
    <xf numFmtId="0" fontId="11" fillId="32" borderId="11" xfId="55" applyNumberFormat="1" applyFont="1" applyFill="1" applyBorder="1" applyAlignment="1" applyProtection="1">
      <alignment horizontal="left"/>
      <protection locked="0"/>
    </xf>
    <xf numFmtId="0" fontId="11" fillId="32" borderId="16" xfId="55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47</xdr:row>
      <xdr:rowOff>161925</xdr:rowOff>
    </xdr:from>
    <xdr:to>
      <xdr:col>3</xdr:col>
      <xdr:colOff>47625</xdr:colOff>
      <xdr:row>49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87630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48</xdr:row>
      <xdr:rowOff>161925</xdr:rowOff>
    </xdr:from>
    <xdr:to>
      <xdr:col>3</xdr:col>
      <xdr:colOff>47625</xdr:colOff>
      <xdr:row>50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89439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49</xdr:row>
      <xdr:rowOff>161925</xdr:rowOff>
    </xdr:from>
    <xdr:to>
      <xdr:col>3</xdr:col>
      <xdr:colOff>47625</xdr:colOff>
      <xdr:row>51</xdr:row>
      <xdr:rowOff>28575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91249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50</xdr:row>
      <xdr:rowOff>152400</xdr:rowOff>
    </xdr:from>
    <xdr:to>
      <xdr:col>3</xdr:col>
      <xdr:colOff>47625</xdr:colOff>
      <xdr:row>52</xdr:row>
      <xdr:rowOff>19050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92964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51</xdr:row>
      <xdr:rowOff>152400</xdr:rowOff>
    </xdr:from>
    <xdr:to>
      <xdr:col>3</xdr:col>
      <xdr:colOff>47625</xdr:colOff>
      <xdr:row>53</xdr:row>
      <xdr:rowOff>19050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94773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52</xdr:row>
      <xdr:rowOff>152400</xdr:rowOff>
    </xdr:from>
    <xdr:to>
      <xdr:col>3</xdr:col>
      <xdr:colOff>47625</xdr:colOff>
      <xdr:row>54</xdr:row>
      <xdr:rowOff>19050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96583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47</xdr:row>
      <xdr:rowOff>161925</xdr:rowOff>
    </xdr:from>
    <xdr:to>
      <xdr:col>2</xdr:col>
      <xdr:colOff>209550</xdr:colOff>
      <xdr:row>49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87630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48</xdr:row>
      <xdr:rowOff>161925</xdr:rowOff>
    </xdr:from>
    <xdr:to>
      <xdr:col>2</xdr:col>
      <xdr:colOff>209550</xdr:colOff>
      <xdr:row>50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9439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49</xdr:row>
      <xdr:rowOff>161925</xdr:rowOff>
    </xdr:from>
    <xdr:to>
      <xdr:col>2</xdr:col>
      <xdr:colOff>209550</xdr:colOff>
      <xdr:row>51</xdr:row>
      <xdr:rowOff>28575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1249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50</xdr:row>
      <xdr:rowOff>152400</xdr:rowOff>
    </xdr:from>
    <xdr:to>
      <xdr:col>2</xdr:col>
      <xdr:colOff>209550</xdr:colOff>
      <xdr:row>52</xdr:row>
      <xdr:rowOff>19050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92964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51</xdr:row>
      <xdr:rowOff>152400</xdr:rowOff>
    </xdr:from>
    <xdr:to>
      <xdr:col>2</xdr:col>
      <xdr:colOff>209550</xdr:colOff>
      <xdr:row>53</xdr:row>
      <xdr:rowOff>19050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94773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52</xdr:row>
      <xdr:rowOff>152400</xdr:rowOff>
    </xdr:from>
    <xdr:to>
      <xdr:col>2</xdr:col>
      <xdr:colOff>209550</xdr:colOff>
      <xdr:row>54</xdr:row>
      <xdr:rowOff>19050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6583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12.00390625" style="0" customWidth="1"/>
    <col min="4" max="4" width="13.28125" style="0" customWidth="1"/>
  </cols>
  <sheetData>
    <row r="1" spans="1:16" ht="12.75">
      <c r="A1" s="157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>
      <c r="A2" s="158" t="s">
        <v>95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2.75">
      <c r="A3" s="158" t="s">
        <v>113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2.75">
      <c r="A4" s="158" t="s">
        <v>103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2.75">
      <c r="A5" s="158" t="s">
        <v>104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ht="12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12.75">
      <c r="A7" s="157" t="s">
        <v>105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ht="12.75">
      <c r="A8" s="158" t="s">
        <v>99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spans="1:16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ht="12.75">
      <c r="A10" s="158"/>
      <c r="B10" s="159" t="s">
        <v>96</v>
      </c>
      <c r="C10" s="159" t="s">
        <v>97</v>
      </c>
      <c r="D10" s="159" t="s">
        <v>62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  <row r="11" spans="1:16" ht="12.75">
      <c r="A11" s="158"/>
      <c r="B11" s="160">
        <v>20000</v>
      </c>
      <c r="C11" s="160">
        <v>-2000</v>
      </c>
      <c r="D11" s="161">
        <f>SUM(B11:C11)</f>
        <v>18000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1:16" ht="12.75">
      <c r="A12" s="157" t="s">
        <v>106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</row>
    <row r="13" spans="1:16" ht="12.75">
      <c r="A13" s="158" t="s">
        <v>98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6" ht="12.7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2.75">
      <c r="A15" s="158"/>
      <c r="B15" s="159" t="s">
        <v>96</v>
      </c>
      <c r="C15" s="159" t="s">
        <v>97</v>
      </c>
      <c r="D15" s="159" t="s">
        <v>62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ht="12.75">
      <c r="A16" s="158"/>
      <c r="B16" s="160">
        <v>5500</v>
      </c>
      <c r="C16" s="160">
        <v>500</v>
      </c>
      <c r="D16" s="161">
        <f>SUM(B16:C16)</f>
        <v>6000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8" t="s">
        <v>112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2.75">
      <c r="A20" s="157" t="s">
        <v>100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2.75">
      <c r="A21" s="158" t="s">
        <v>101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2.75">
      <c r="A22" s="158" t="s">
        <v>102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2.75">
      <c r="A23" s="158" t="s">
        <v>104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</sheetData>
  <sheetProtection password="CC14" sheet="1" objects="1" scenarios="1"/>
  <printOptions/>
  <pageMargins left="0.25" right="0.2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92"/>
  <sheetViews>
    <sheetView tabSelected="1" zoomScale="75" zoomScaleNormal="75" zoomScalePageLayoutView="0" workbookViewId="0" topLeftCell="A7">
      <selection activeCell="G22" sqref="G22"/>
    </sheetView>
  </sheetViews>
  <sheetFormatPr defaultColWidth="9.140625" defaultRowHeight="12.75"/>
  <cols>
    <col min="1" max="1" width="21.421875" style="0" customWidth="1"/>
    <col min="2" max="2" width="19.00390625" style="0" customWidth="1"/>
    <col min="3" max="3" width="2.421875" style="0" customWidth="1"/>
    <col min="4" max="4" width="14.8515625" style="0" customWidth="1"/>
    <col min="5" max="5" width="12.57421875" style="0" customWidth="1"/>
    <col min="6" max="6" width="13.00390625" style="0" customWidth="1"/>
    <col min="7" max="7" width="12.140625" style="0" customWidth="1"/>
    <col min="8" max="8" width="9.28125" style="0" customWidth="1"/>
    <col min="9" max="9" width="10.421875" style="0" customWidth="1"/>
    <col min="10" max="10" width="12.140625" style="0" customWidth="1"/>
    <col min="11" max="11" width="12.57421875" style="0" customWidth="1"/>
    <col min="12" max="12" width="10.8515625" style="0" customWidth="1"/>
    <col min="13" max="13" width="11.7109375" style="0" customWidth="1"/>
    <col min="14" max="14" width="14.140625" style="0" customWidth="1"/>
    <col min="15" max="15" width="32.140625" style="0" customWidth="1"/>
    <col min="16" max="16" width="17.7109375" style="0" bestFit="1" customWidth="1"/>
    <col min="17" max="17" width="20.00390625" style="0" customWidth="1"/>
  </cols>
  <sheetData>
    <row r="1" spans="1:15" ht="15.75">
      <c r="A1" s="50" t="s">
        <v>84</v>
      </c>
      <c r="B1" s="50"/>
      <c r="C1" s="50"/>
      <c r="D1" s="50"/>
      <c r="E1" s="46"/>
      <c r="F1" s="41"/>
      <c r="G1" s="41"/>
      <c r="H1" s="41"/>
      <c r="I1" s="41"/>
      <c r="J1" s="41"/>
      <c r="K1" s="41"/>
      <c r="L1" s="139"/>
      <c r="M1" s="134" t="s">
        <v>50</v>
      </c>
      <c r="N1" s="134" t="s">
        <v>77</v>
      </c>
      <c r="O1" s="8"/>
    </row>
    <row r="2" spans="1:15" ht="15">
      <c r="A2" s="42" t="s">
        <v>41</v>
      </c>
      <c r="B2" s="154"/>
      <c r="C2" s="163"/>
      <c r="D2" s="163"/>
      <c r="E2" s="164"/>
      <c r="F2" s="140"/>
      <c r="G2" s="140"/>
      <c r="H2" s="140"/>
      <c r="I2" s="140"/>
      <c r="J2" s="140"/>
      <c r="K2" s="140"/>
      <c r="L2" s="139"/>
      <c r="M2" s="141" t="s">
        <v>74</v>
      </c>
      <c r="N2" s="135" t="s">
        <v>79</v>
      </c>
      <c r="O2" s="8"/>
    </row>
    <row r="3" spans="1:15" ht="15">
      <c r="A3" s="42" t="s">
        <v>19</v>
      </c>
      <c r="B3" s="154"/>
      <c r="C3" s="163"/>
      <c r="D3" s="163"/>
      <c r="E3" s="164"/>
      <c r="F3" s="43"/>
      <c r="G3" s="43"/>
      <c r="H3" s="43"/>
      <c r="I3" s="43"/>
      <c r="J3" s="43"/>
      <c r="K3" s="43"/>
      <c r="L3" s="142"/>
      <c r="M3" s="143">
        <f>$N$38*0.2</f>
        <v>0</v>
      </c>
      <c r="N3" s="136">
        <f>SUM(N41:N71)</f>
        <v>0</v>
      </c>
      <c r="O3" s="8"/>
    </row>
    <row r="4" spans="1:17" ht="15">
      <c r="A4" s="52" t="s">
        <v>40</v>
      </c>
      <c r="B4" s="89"/>
      <c r="C4" s="89"/>
      <c r="D4" s="89" t="s">
        <v>88</v>
      </c>
      <c r="E4" s="86" t="s">
        <v>93</v>
      </c>
      <c r="F4" s="137" t="s">
        <v>23</v>
      </c>
      <c r="G4" s="137" t="s">
        <v>24</v>
      </c>
      <c r="H4" s="137" t="s">
        <v>26</v>
      </c>
      <c r="I4" s="137" t="s">
        <v>27</v>
      </c>
      <c r="J4" s="137" t="s">
        <v>28</v>
      </c>
      <c r="K4" s="137" t="s">
        <v>46</v>
      </c>
      <c r="L4" s="137" t="s">
        <v>47</v>
      </c>
      <c r="M4" s="137" t="s">
        <v>48</v>
      </c>
      <c r="N4" s="137" t="s">
        <v>25</v>
      </c>
      <c r="O4" s="9"/>
      <c r="P4" s="4"/>
      <c r="Q4" s="1"/>
    </row>
    <row r="5" spans="1:17" ht="15">
      <c r="A5" s="14" t="s">
        <v>34</v>
      </c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24"/>
      <c r="O5" s="9"/>
      <c r="P5" s="2"/>
      <c r="Q5" s="2"/>
    </row>
    <row r="6" spans="1:21" ht="14.25">
      <c r="A6" s="16" t="s">
        <v>35</v>
      </c>
      <c r="B6" s="16"/>
      <c r="C6" s="16"/>
      <c r="D6" s="129">
        <f>Budgets!O6</f>
        <v>0</v>
      </c>
      <c r="E6" s="64"/>
      <c r="F6" s="64"/>
      <c r="G6" s="64"/>
      <c r="H6" s="64"/>
      <c r="I6" s="64"/>
      <c r="J6" s="64"/>
      <c r="K6" s="64"/>
      <c r="L6" s="64"/>
      <c r="M6" s="64"/>
      <c r="N6" s="123">
        <f>SUM(E6:M6)</f>
        <v>0</v>
      </c>
      <c r="O6" s="10"/>
      <c r="P6" s="6"/>
      <c r="Q6" s="7"/>
      <c r="R6" s="3"/>
      <c r="S6" s="3"/>
      <c r="T6" s="3"/>
      <c r="U6" s="3"/>
    </row>
    <row r="7" spans="1:21" ht="14.25">
      <c r="A7" s="14" t="s">
        <v>0</v>
      </c>
      <c r="B7" s="14"/>
      <c r="C7" s="14"/>
      <c r="D7" s="130"/>
      <c r="E7" s="55"/>
      <c r="F7" s="55"/>
      <c r="G7" s="55"/>
      <c r="H7" s="55"/>
      <c r="I7" s="55"/>
      <c r="J7" s="55"/>
      <c r="K7" s="55"/>
      <c r="L7" s="55"/>
      <c r="M7" s="55"/>
      <c r="N7" s="124"/>
      <c r="O7" s="10"/>
      <c r="P7" s="6"/>
      <c r="Q7" s="7"/>
      <c r="R7" s="3"/>
      <c r="S7" s="3"/>
      <c r="T7" s="3"/>
      <c r="U7" s="3"/>
    </row>
    <row r="8" spans="1:21" ht="14.25">
      <c r="A8" s="16" t="s">
        <v>1</v>
      </c>
      <c r="B8" s="16"/>
      <c r="C8" s="16"/>
      <c r="D8" s="129">
        <f>Budgets!O8</f>
        <v>0</v>
      </c>
      <c r="E8" s="67"/>
      <c r="F8" s="67"/>
      <c r="G8" s="67"/>
      <c r="H8" s="67"/>
      <c r="I8" s="67"/>
      <c r="J8" s="67"/>
      <c r="K8" s="67"/>
      <c r="L8" s="67"/>
      <c r="M8" s="67"/>
      <c r="N8" s="123">
        <f>SUM(E8:M8)</f>
        <v>0</v>
      </c>
      <c r="O8" s="10"/>
      <c r="P8" s="6"/>
      <c r="Q8" s="7"/>
      <c r="R8" s="3"/>
      <c r="S8" s="3"/>
      <c r="T8" s="3"/>
      <c r="U8" s="3"/>
    </row>
    <row r="9" spans="1:21" ht="14.25">
      <c r="A9" s="16" t="s">
        <v>2</v>
      </c>
      <c r="B9" s="16"/>
      <c r="C9" s="16"/>
      <c r="D9" s="129">
        <f>Budgets!O9</f>
        <v>0</v>
      </c>
      <c r="E9" s="67"/>
      <c r="F9" s="67"/>
      <c r="G9" s="67"/>
      <c r="H9" s="67"/>
      <c r="I9" s="67"/>
      <c r="J9" s="67"/>
      <c r="K9" s="67"/>
      <c r="L9" s="67"/>
      <c r="M9" s="67"/>
      <c r="N9" s="123">
        <f>SUM(E9:M9)</f>
        <v>0</v>
      </c>
      <c r="O9" s="10"/>
      <c r="P9" s="6"/>
      <c r="Q9" s="7"/>
      <c r="R9" s="3"/>
      <c r="S9" s="3"/>
      <c r="T9" s="3"/>
      <c r="U9" s="3"/>
    </row>
    <row r="10" spans="1:21" ht="14.25">
      <c r="A10" s="16" t="s">
        <v>36</v>
      </c>
      <c r="B10" s="69"/>
      <c r="C10" s="51"/>
      <c r="D10" s="129">
        <f>Budgets!O10</f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123">
        <f>SUM(E10:M10)</f>
        <v>0</v>
      </c>
      <c r="O10" s="10"/>
      <c r="P10" s="6"/>
      <c r="Q10" s="7"/>
      <c r="R10" s="3"/>
      <c r="S10" s="3"/>
      <c r="T10" s="3"/>
      <c r="U10" s="3"/>
    </row>
    <row r="11" spans="1:21" ht="14.25">
      <c r="A11" s="14" t="s">
        <v>51</v>
      </c>
      <c r="B11" s="14"/>
      <c r="C11" s="14"/>
      <c r="D11" s="130"/>
      <c r="E11" s="55"/>
      <c r="F11" s="55"/>
      <c r="G11" s="55"/>
      <c r="H11" s="55"/>
      <c r="I11" s="55"/>
      <c r="J11" s="55"/>
      <c r="K11" s="55"/>
      <c r="L11" s="55"/>
      <c r="M11" s="55"/>
      <c r="N11" s="124"/>
      <c r="O11" s="10"/>
      <c r="P11" s="6"/>
      <c r="Q11" s="7"/>
      <c r="R11" s="3"/>
      <c r="S11" s="3"/>
      <c r="T11" s="3"/>
      <c r="U11" s="3"/>
    </row>
    <row r="12" spans="1:21" ht="15">
      <c r="A12" s="16" t="s">
        <v>108</v>
      </c>
      <c r="B12" s="16"/>
      <c r="C12" s="16"/>
      <c r="D12" s="129">
        <f>Budgets!O12</f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123">
        <f>SUM(E12:M12)</f>
        <v>0</v>
      </c>
      <c r="O12" s="11"/>
      <c r="P12" s="6"/>
      <c r="Q12" s="7"/>
      <c r="R12" s="3"/>
      <c r="S12" s="3"/>
      <c r="T12" s="3"/>
      <c r="U12" s="3"/>
    </row>
    <row r="13" spans="1:21" ht="15">
      <c r="A13" s="16" t="s">
        <v>53</v>
      </c>
      <c r="B13" s="16"/>
      <c r="C13" s="16"/>
      <c r="D13" s="129">
        <f>Budgets!O13</f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123">
        <f>SUM(E13:M13)</f>
        <v>0</v>
      </c>
      <c r="O13" s="11"/>
      <c r="P13" s="6"/>
      <c r="Q13" s="7"/>
      <c r="R13" s="3"/>
      <c r="S13" s="3"/>
      <c r="T13" s="3"/>
      <c r="U13" s="3"/>
    </row>
    <row r="14" spans="1:21" ht="15">
      <c r="A14" s="16" t="s">
        <v>52</v>
      </c>
      <c r="B14" s="16"/>
      <c r="C14" s="16"/>
      <c r="D14" s="129">
        <f>Budgets!O14</f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123">
        <f>SUM(E14:M14)</f>
        <v>0</v>
      </c>
      <c r="O14" s="11"/>
      <c r="P14" s="6"/>
      <c r="Q14" s="7"/>
      <c r="R14" s="3"/>
      <c r="S14" s="3"/>
      <c r="T14" s="3"/>
      <c r="U14" s="3"/>
    </row>
    <row r="15" spans="1:21" ht="15">
      <c r="A15" s="16" t="s">
        <v>75</v>
      </c>
      <c r="B15" s="16"/>
      <c r="C15" s="16"/>
      <c r="D15" s="129">
        <f>Budgets!O15</f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123">
        <f>SUM(E15:M15)</f>
        <v>0</v>
      </c>
      <c r="O15" s="11"/>
      <c r="P15" s="6"/>
      <c r="Q15" s="7"/>
      <c r="R15" s="3"/>
      <c r="S15" s="3"/>
      <c r="T15" s="3"/>
      <c r="U15" s="3"/>
    </row>
    <row r="16" spans="1:21" ht="14.25">
      <c r="A16" s="16" t="s">
        <v>3</v>
      </c>
      <c r="B16" s="16"/>
      <c r="C16" s="16"/>
      <c r="D16" s="129">
        <f>Budgets!O16</f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123">
        <f>SUM(E16:M16)</f>
        <v>0</v>
      </c>
      <c r="O16" s="10"/>
      <c r="P16" s="6"/>
      <c r="Q16" s="7"/>
      <c r="R16" s="3"/>
      <c r="S16" s="3"/>
      <c r="T16" s="3"/>
      <c r="U16" s="3"/>
    </row>
    <row r="17" spans="1:21" ht="14.25">
      <c r="A17" s="16" t="s">
        <v>4</v>
      </c>
      <c r="B17" s="16"/>
      <c r="C17" s="16"/>
      <c r="D17" s="131"/>
      <c r="E17" s="56"/>
      <c r="F17" s="56"/>
      <c r="G17" s="56"/>
      <c r="H17" s="56"/>
      <c r="I17" s="56"/>
      <c r="J17" s="56"/>
      <c r="K17" s="56"/>
      <c r="L17" s="56"/>
      <c r="M17" s="56"/>
      <c r="N17" s="18"/>
      <c r="O17" s="10"/>
      <c r="P17" s="6"/>
      <c r="Q17" s="7"/>
      <c r="R17" s="3"/>
      <c r="S17" s="3"/>
      <c r="T17" s="3"/>
      <c r="U17" s="3"/>
    </row>
    <row r="18" spans="1:21" ht="14.25">
      <c r="A18" s="16" t="s">
        <v>5</v>
      </c>
      <c r="B18" s="16"/>
      <c r="C18" s="16"/>
      <c r="D18" s="129">
        <f>Budgets!O18</f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123">
        <f>SUM(E18:M18)</f>
        <v>0</v>
      </c>
      <c r="O18" s="10"/>
      <c r="P18" s="6"/>
      <c r="Q18" s="7"/>
      <c r="R18" s="3"/>
      <c r="S18" s="3"/>
      <c r="T18" s="3"/>
      <c r="U18" s="3"/>
    </row>
    <row r="19" spans="1:21" ht="14.25">
      <c r="A19" s="16" t="s">
        <v>22</v>
      </c>
      <c r="B19" s="69"/>
      <c r="C19" s="51"/>
      <c r="D19" s="129">
        <f>Budgets!O19</f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123">
        <f>SUM(E19:M19)</f>
        <v>0</v>
      </c>
      <c r="O19" s="10"/>
      <c r="P19" s="6"/>
      <c r="Q19" s="7"/>
      <c r="R19" s="3"/>
      <c r="S19" s="3"/>
      <c r="T19" s="3"/>
      <c r="U19" s="3"/>
    </row>
    <row r="20" spans="1:21" ht="14.25">
      <c r="A20" s="14" t="s">
        <v>57</v>
      </c>
      <c r="B20" s="14"/>
      <c r="C20" s="14"/>
      <c r="D20" s="130"/>
      <c r="E20" s="55"/>
      <c r="F20" s="55"/>
      <c r="G20" s="55"/>
      <c r="H20" s="55"/>
      <c r="I20" s="55"/>
      <c r="J20" s="55"/>
      <c r="K20" s="55"/>
      <c r="L20" s="55"/>
      <c r="M20" s="55"/>
      <c r="N20" s="124"/>
      <c r="O20" s="10"/>
      <c r="P20" s="6"/>
      <c r="Q20" s="7"/>
      <c r="R20" s="3"/>
      <c r="S20" s="3"/>
      <c r="T20" s="3"/>
      <c r="U20" s="3"/>
    </row>
    <row r="21" spans="1:21" ht="14.25">
      <c r="A21" s="16" t="s">
        <v>58</v>
      </c>
      <c r="B21" s="16"/>
      <c r="C21" s="16"/>
      <c r="D21" s="129">
        <f>Budgets!O21</f>
        <v>0</v>
      </c>
      <c r="E21" s="67"/>
      <c r="F21" s="67"/>
      <c r="G21" s="67"/>
      <c r="H21" s="67"/>
      <c r="I21" s="67"/>
      <c r="J21" s="67"/>
      <c r="K21" s="67"/>
      <c r="L21" s="67"/>
      <c r="M21" s="67"/>
      <c r="N21" s="123">
        <f>SUM(E21:M21)</f>
        <v>0</v>
      </c>
      <c r="O21" s="10"/>
      <c r="P21" s="6"/>
      <c r="Q21" s="7"/>
      <c r="R21" s="3"/>
      <c r="S21" s="3"/>
      <c r="T21" s="3"/>
      <c r="U21" s="3"/>
    </row>
    <row r="22" spans="1:21" ht="14.25">
      <c r="A22" s="16" t="s">
        <v>72</v>
      </c>
      <c r="B22" s="16"/>
      <c r="C22" s="16"/>
      <c r="D22" s="129">
        <f>Budgets!O22</f>
        <v>0</v>
      </c>
      <c r="E22" s="67"/>
      <c r="F22" s="67"/>
      <c r="G22" s="67"/>
      <c r="H22" s="67"/>
      <c r="I22" s="67"/>
      <c r="J22" s="67"/>
      <c r="K22" s="67"/>
      <c r="L22" s="67"/>
      <c r="M22" s="67"/>
      <c r="N22" s="123">
        <f>SUM(E22:M22)</f>
        <v>0</v>
      </c>
      <c r="O22" s="10"/>
      <c r="P22" s="6"/>
      <c r="Q22" s="7"/>
      <c r="R22" s="3"/>
      <c r="S22" s="3"/>
      <c r="T22" s="3"/>
      <c r="U22" s="3"/>
    </row>
    <row r="23" spans="1:21" ht="14.25">
      <c r="A23" s="19" t="s">
        <v>73</v>
      </c>
      <c r="B23" s="19"/>
      <c r="C23" s="19"/>
      <c r="D23" s="129">
        <f>Budgets!O23</f>
        <v>0</v>
      </c>
      <c r="E23" s="67"/>
      <c r="F23" s="67"/>
      <c r="G23" s="67"/>
      <c r="H23" s="67"/>
      <c r="I23" s="67"/>
      <c r="J23" s="67"/>
      <c r="K23" s="67"/>
      <c r="L23" s="67"/>
      <c r="M23" s="67"/>
      <c r="N23" s="123">
        <f>SUM(E23:M23)</f>
        <v>0</v>
      </c>
      <c r="O23" s="10"/>
      <c r="P23" s="6"/>
      <c r="Q23" s="7"/>
      <c r="R23" s="3"/>
      <c r="S23" s="3"/>
      <c r="T23" s="3"/>
      <c r="U23" s="3"/>
    </row>
    <row r="24" spans="1:21" ht="14.25">
      <c r="A24" s="16" t="s">
        <v>15</v>
      </c>
      <c r="B24" s="16"/>
      <c r="C24" s="16"/>
      <c r="D24" s="129">
        <f>Budgets!O24</f>
        <v>0</v>
      </c>
      <c r="E24" s="67"/>
      <c r="F24" s="67"/>
      <c r="G24" s="67"/>
      <c r="H24" s="67"/>
      <c r="I24" s="67"/>
      <c r="J24" s="67"/>
      <c r="K24" s="67"/>
      <c r="L24" s="67"/>
      <c r="M24" s="67"/>
      <c r="N24" s="123">
        <f>SUM(E24:M24)</f>
        <v>0</v>
      </c>
      <c r="O24" s="10"/>
      <c r="P24" s="6"/>
      <c r="Q24" s="7"/>
      <c r="R24" s="3"/>
      <c r="S24" s="3"/>
      <c r="T24" s="3"/>
      <c r="U24" s="3"/>
    </row>
    <row r="25" spans="1:21" ht="14.25">
      <c r="A25" s="16" t="s">
        <v>22</v>
      </c>
      <c r="B25" s="69"/>
      <c r="C25" s="51"/>
      <c r="D25" s="129">
        <f>Budgets!O25</f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123">
        <f>SUM(E25:M25)</f>
        <v>0</v>
      </c>
      <c r="O25" s="10"/>
      <c r="P25" s="6"/>
      <c r="Q25" s="7"/>
      <c r="R25" s="3"/>
      <c r="S25" s="3"/>
      <c r="T25" s="3"/>
      <c r="U25" s="3"/>
    </row>
    <row r="26" spans="1:21" ht="14.25">
      <c r="A26" s="14" t="s">
        <v>76</v>
      </c>
      <c r="B26" s="14"/>
      <c r="C26" s="14"/>
      <c r="D26" s="130"/>
      <c r="E26" s="55"/>
      <c r="F26" s="55"/>
      <c r="G26" s="55"/>
      <c r="H26" s="55"/>
      <c r="I26" s="55"/>
      <c r="J26" s="55"/>
      <c r="K26" s="55"/>
      <c r="L26" s="55"/>
      <c r="M26" s="55"/>
      <c r="N26" s="124"/>
      <c r="O26" s="10"/>
      <c r="P26" s="6"/>
      <c r="Q26" s="7"/>
      <c r="R26" s="3"/>
      <c r="S26" s="3"/>
      <c r="T26" s="3"/>
      <c r="U26" s="3"/>
    </row>
    <row r="27" spans="1:21" ht="14.25">
      <c r="A27" s="16" t="s">
        <v>16</v>
      </c>
      <c r="B27" s="16"/>
      <c r="C27" s="16"/>
      <c r="D27" s="129">
        <f>Budgets!O27</f>
        <v>0</v>
      </c>
      <c r="E27" s="67"/>
      <c r="F27" s="67"/>
      <c r="G27" s="67"/>
      <c r="H27" s="67"/>
      <c r="I27" s="67"/>
      <c r="J27" s="67"/>
      <c r="K27" s="67"/>
      <c r="L27" s="67"/>
      <c r="M27" s="67"/>
      <c r="N27" s="123">
        <f>SUM(E27:M27)</f>
        <v>0</v>
      </c>
      <c r="O27" s="10"/>
      <c r="P27" s="6"/>
      <c r="Q27" s="7"/>
      <c r="R27" s="3"/>
      <c r="S27" s="3"/>
      <c r="T27" s="3"/>
      <c r="U27" s="3"/>
    </row>
    <row r="28" spans="1:21" ht="14.25">
      <c r="A28" s="16" t="s">
        <v>17</v>
      </c>
      <c r="B28" s="16"/>
      <c r="C28" s="16"/>
      <c r="D28" s="129">
        <f>Budgets!O28</f>
        <v>0</v>
      </c>
      <c r="E28" s="67"/>
      <c r="F28" s="67"/>
      <c r="G28" s="67"/>
      <c r="H28" s="67"/>
      <c r="I28" s="67"/>
      <c r="J28" s="67"/>
      <c r="K28" s="67"/>
      <c r="L28" s="67"/>
      <c r="M28" s="67"/>
      <c r="N28" s="123">
        <f>SUM(E28:M28)</f>
        <v>0</v>
      </c>
      <c r="O28" s="10"/>
      <c r="P28" s="6"/>
      <c r="Q28" s="7"/>
      <c r="R28" s="3"/>
      <c r="S28" s="3"/>
      <c r="T28" s="3"/>
      <c r="U28" s="3"/>
    </row>
    <row r="29" spans="1:21" ht="14.25">
      <c r="A29" s="16" t="s">
        <v>15</v>
      </c>
      <c r="B29" s="16"/>
      <c r="C29" s="16"/>
      <c r="D29" s="129">
        <f>Budgets!O29</f>
        <v>0</v>
      </c>
      <c r="E29" s="67"/>
      <c r="F29" s="67"/>
      <c r="G29" s="67"/>
      <c r="H29" s="67"/>
      <c r="I29" s="67"/>
      <c r="J29" s="67"/>
      <c r="K29" s="67"/>
      <c r="L29" s="67"/>
      <c r="M29" s="67"/>
      <c r="N29" s="123">
        <f>SUM(E29:M29)</f>
        <v>0</v>
      </c>
      <c r="O29" s="10"/>
      <c r="P29" s="6"/>
      <c r="Q29" s="7"/>
      <c r="R29" s="3"/>
      <c r="S29" s="3"/>
      <c r="T29" s="3"/>
      <c r="U29" s="3"/>
    </row>
    <row r="30" spans="1:21" ht="14.25">
      <c r="A30" s="16" t="s">
        <v>22</v>
      </c>
      <c r="B30" s="69"/>
      <c r="C30" s="51"/>
      <c r="D30" s="129">
        <f>Budgets!O30</f>
        <v>0</v>
      </c>
      <c r="E30" s="67"/>
      <c r="F30" s="67"/>
      <c r="G30" s="67"/>
      <c r="H30" s="67"/>
      <c r="I30" s="67"/>
      <c r="J30" s="67"/>
      <c r="K30" s="67"/>
      <c r="L30" s="67"/>
      <c r="M30" s="67"/>
      <c r="N30" s="123">
        <f>SUM(E30:M30)</f>
        <v>0</v>
      </c>
      <c r="O30" s="10"/>
      <c r="P30" s="6"/>
      <c r="Q30" s="7"/>
      <c r="R30" s="3"/>
      <c r="S30" s="3"/>
      <c r="T30" s="3"/>
      <c r="U30" s="3"/>
    </row>
    <row r="31" spans="1:21" ht="14.25">
      <c r="A31" s="14" t="s">
        <v>18</v>
      </c>
      <c r="B31" s="14"/>
      <c r="C31" s="14"/>
      <c r="D31" s="130"/>
      <c r="E31" s="55"/>
      <c r="F31" s="55"/>
      <c r="G31" s="55"/>
      <c r="H31" s="55"/>
      <c r="I31" s="55"/>
      <c r="J31" s="55"/>
      <c r="K31" s="55"/>
      <c r="L31" s="55"/>
      <c r="M31" s="55"/>
      <c r="N31" s="124"/>
      <c r="O31" s="10"/>
      <c r="P31" s="6"/>
      <c r="Q31" s="7"/>
      <c r="R31" s="3"/>
      <c r="S31" s="3"/>
      <c r="T31" s="3"/>
      <c r="U31" s="3"/>
    </row>
    <row r="32" spans="1:21" ht="14.25">
      <c r="A32" s="20" t="s">
        <v>21</v>
      </c>
      <c r="B32" s="20"/>
      <c r="C32" s="20"/>
      <c r="D32" s="129">
        <f>Budgets!O32</f>
        <v>0</v>
      </c>
      <c r="E32" s="67"/>
      <c r="F32" s="67"/>
      <c r="G32" s="67"/>
      <c r="H32" s="67"/>
      <c r="I32" s="67"/>
      <c r="J32" s="67"/>
      <c r="K32" s="67"/>
      <c r="L32" s="67"/>
      <c r="M32" s="67"/>
      <c r="N32" s="123">
        <f>SUM(E32:M32)</f>
        <v>0</v>
      </c>
      <c r="O32" s="10"/>
      <c r="P32" s="6"/>
      <c r="Q32" s="7"/>
      <c r="R32" s="3"/>
      <c r="S32" s="3"/>
      <c r="T32" s="3"/>
      <c r="U32" s="3"/>
    </row>
    <row r="33" spans="1:21" ht="14.25">
      <c r="A33" s="16" t="s">
        <v>22</v>
      </c>
      <c r="B33" s="69"/>
      <c r="C33" s="51"/>
      <c r="D33" s="129">
        <f>Budgets!O33</f>
        <v>0</v>
      </c>
      <c r="E33" s="67"/>
      <c r="F33" s="67"/>
      <c r="G33" s="67"/>
      <c r="H33" s="67"/>
      <c r="I33" s="67"/>
      <c r="J33" s="67"/>
      <c r="K33" s="67"/>
      <c r="L33" s="67"/>
      <c r="M33" s="67"/>
      <c r="N33" s="123">
        <f>SUM(E33:M33)</f>
        <v>0</v>
      </c>
      <c r="O33" s="10"/>
      <c r="P33" s="6"/>
      <c r="Q33" s="7"/>
      <c r="R33" s="3"/>
      <c r="S33" s="3"/>
      <c r="T33" s="3"/>
      <c r="U33" s="3"/>
    </row>
    <row r="34" spans="1:21" ht="14.25">
      <c r="A34" s="21" t="s">
        <v>59</v>
      </c>
      <c r="B34" s="21"/>
      <c r="C34" s="21"/>
      <c r="D34" s="132"/>
      <c r="E34" s="57"/>
      <c r="F34" s="57"/>
      <c r="G34" s="57"/>
      <c r="H34" s="57"/>
      <c r="I34" s="57"/>
      <c r="J34" s="57"/>
      <c r="K34" s="57"/>
      <c r="L34" s="57"/>
      <c r="M34" s="57"/>
      <c r="N34" s="123"/>
      <c r="O34" s="10"/>
      <c r="P34" s="6"/>
      <c r="Q34" s="7"/>
      <c r="R34" s="3"/>
      <c r="S34" s="3"/>
      <c r="T34" s="3"/>
      <c r="U34" s="3"/>
    </row>
    <row r="35" spans="1:21" ht="14.25">
      <c r="A35" s="19" t="s">
        <v>60</v>
      </c>
      <c r="B35" s="19"/>
      <c r="C35" s="19"/>
      <c r="D35" s="129">
        <f>Budgets!O35</f>
        <v>0</v>
      </c>
      <c r="E35" s="67"/>
      <c r="F35" s="67"/>
      <c r="G35" s="67"/>
      <c r="H35" s="67"/>
      <c r="I35" s="67"/>
      <c r="J35" s="67"/>
      <c r="K35" s="67"/>
      <c r="L35" s="67"/>
      <c r="M35" s="67"/>
      <c r="N35" s="123">
        <f>SUM(E35:M35)</f>
        <v>0</v>
      </c>
      <c r="O35" s="10"/>
      <c r="P35" s="6"/>
      <c r="Q35" s="7"/>
      <c r="R35" s="3"/>
      <c r="S35" s="3"/>
      <c r="T35" s="3"/>
      <c r="U35" s="3"/>
    </row>
    <row r="36" spans="1:21" ht="14.25">
      <c r="A36" s="19" t="s">
        <v>61</v>
      </c>
      <c r="B36" s="19"/>
      <c r="C36" s="19"/>
      <c r="D36" s="129">
        <f>Budgets!O36</f>
        <v>0</v>
      </c>
      <c r="E36" s="67"/>
      <c r="F36" s="67"/>
      <c r="G36" s="67"/>
      <c r="H36" s="67"/>
      <c r="I36" s="67"/>
      <c r="J36" s="67"/>
      <c r="K36" s="67"/>
      <c r="L36" s="67"/>
      <c r="M36" s="67"/>
      <c r="N36" s="123">
        <f>SUM(E36:M36)</f>
        <v>0</v>
      </c>
      <c r="O36" s="10"/>
      <c r="P36" s="6"/>
      <c r="Q36" s="7"/>
      <c r="R36" s="3"/>
      <c r="S36" s="3"/>
      <c r="T36" s="3"/>
      <c r="U36" s="3"/>
    </row>
    <row r="37" spans="1:21" ht="14.25">
      <c r="A37" s="19" t="s">
        <v>22</v>
      </c>
      <c r="B37" s="85"/>
      <c r="C37" s="53"/>
      <c r="D37" s="129">
        <f>Budgets!O37</f>
        <v>0</v>
      </c>
      <c r="E37" s="67"/>
      <c r="F37" s="67"/>
      <c r="G37" s="67"/>
      <c r="H37" s="67"/>
      <c r="I37" s="67"/>
      <c r="J37" s="67"/>
      <c r="K37" s="67"/>
      <c r="L37" s="67"/>
      <c r="M37" s="67"/>
      <c r="N37" s="123">
        <f>SUM(E37:M37)</f>
        <v>0</v>
      </c>
      <c r="O37" s="10"/>
      <c r="P37" s="6"/>
      <c r="Q37" s="7"/>
      <c r="R37" s="3"/>
      <c r="S37" s="3"/>
      <c r="T37" s="3"/>
      <c r="U37" s="3"/>
    </row>
    <row r="38" spans="1:21" ht="14.25">
      <c r="A38" s="68" t="s">
        <v>42</v>
      </c>
      <c r="B38" s="23"/>
      <c r="C38" s="23"/>
      <c r="D38" s="133">
        <f>SUM(D6:D37)</f>
        <v>0</v>
      </c>
      <c r="E38" s="54">
        <f aca="true" t="shared" si="0" ref="E38:N38">SUM(E6:E37)</f>
        <v>0</v>
      </c>
      <c r="F38" s="54">
        <f t="shared" si="0"/>
        <v>0</v>
      </c>
      <c r="G38" s="54">
        <f t="shared" si="0"/>
        <v>0</v>
      </c>
      <c r="H38" s="54">
        <f t="shared" si="0"/>
        <v>0</v>
      </c>
      <c r="I38" s="54">
        <f t="shared" si="0"/>
        <v>0</v>
      </c>
      <c r="J38" s="54">
        <f t="shared" si="0"/>
        <v>0</v>
      </c>
      <c r="K38" s="54">
        <f t="shared" si="0"/>
        <v>0</v>
      </c>
      <c r="L38" s="54">
        <f t="shared" si="0"/>
        <v>0</v>
      </c>
      <c r="M38" s="54">
        <f t="shared" si="0"/>
        <v>0</v>
      </c>
      <c r="N38" s="125">
        <f t="shared" si="0"/>
        <v>0</v>
      </c>
      <c r="O38" s="10"/>
      <c r="P38" s="6"/>
      <c r="Q38" s="7"/>
      <c r="R38" s="3"/>
      <c r="S38" s="3"/>
      <c r="T38" s="3"/>
      <c r="U38" s="3"/>
    </row>
    <row r="39" spans="1:21" ht="14.25">
      <c r="A39" s="25"/>
      <c r="B39" s="25"/>
      <c r="C39" s="25"/>
      <c r="D39" s="115"/>
      <c r="E39" s="60"/>
      <c r="F39" s="60"/>
      <c r="G39" s="60"/>
      <c r="H39" s="60"/>
      <c r="I39" s="60"/>
      <c r="J39" s="60"/>
      <c r="K39" s="60"/>
      <c r="L39" s="60"/>
      <c r="M39" s="61"/>
      <c r="N39" s="126"/>
      <c r="O39" s="12"/>
      <c r="P39" s="5"/>
      <c r="Q39" s="3"/>
      <c r="R39" s="3"/>
      <c r="S39" s="3"/>
      <c r="T39" s="3"/>
      <c r="U39" s="3"/>
    </row>
    <row r="40" spans="1:21" ht="14.25">
      <c r="A40" s="27" t="s">
        <v>111</v>
      </c>
      <c r="B40" s="27"/>
      <c r="C40" s="27"/>
      <c r="D40" s="116"/>
      <c r="E40" s="62"/>
      <c r="F40" s="62"/>
      <c r="G40" s="62"/>
      <c r="H40" s="62"/>
      <c r="I40" s="62"/>
      <c r="J40" s="62"/>
      <c r="K40" s="62"/>
      <c r="L40" s="62"/>
      <c r="M40" s="62"/>
      <c r="N40" s="127"/>
      <c r="O40" s="12"/>
      <c r="P40" s="5"/>
      <c r="Q40" s="3"/>
      <c r="R40" s="3"/>
      <c r="S40" s="3"/>
      <c r="T40" s="3"/>
      <c r="U40" s="3"/>
    </row>
    <row r="41" spans="1:21" ht="14.25">
      <c r="A41" s="29" t="s">
        <v>6</v>
      </c>
      <c r="B41" s="29"/>
      <c r="C41" s="29"/>
      <c r="D41" s="129">
        <f>Budgets!O41</f>
        <v>0</v>
      </c>
      <c r="E41" s="67"/>
      <c r="F41" s="67"/>
      <c r="G41" s="67"/>
      <c r="H41" s="67"/>
      <c r="I41" s="67"/>
      <c r="J41" s="67"/>
      <c r="K41" s="67"/>
      <c r="L41" s="67"/>
      <c r="M41" s="67"/>
      <c r="N41" s="127">
        <f aca="true" t="shared" si="1" ref="N41:N71">SUM(E41:M41)</f>
        <v>0</v>
      </c>
      <c r="O41" s="12"/>
      <c r="P41" s="5"/>
      <c r="Q41" s="3"/>
      <c r="R41" s="3"/>
      <c r="S41" s="3"/>
      <c r="T41" s="3"/>
      <c r="U41" s="3"/>
    </row>
    <row r="42" spans="1:21" ht="14.25">
      <c r="A42" s="30" t="s">
        <v>7</v>
      </c>
      <c r="B42" s="30"/>
      <c r="C42" s="30"/>
      <c r="D42" s="129">
        <f>Budgets!O42</f>
        <v>0</v>
      </c>
      <c r="E42" s="67"/>
      <c r="F42" s="67"/>
      <c r="G42" s="67"/>
      <c r="H42" s="67"/>
      <c r="I42" s="67"/>
      <c r="J42" s="67"/>
      <c r="K42" s="67"/>
      <c r="L42" s="67"/>
      <c r="M42" s="67"/>
      <c r="N42" s="127">
        <f t="shared" si="1"/>
        <v>0</v>
      </c>
      <c r="O42" s="12"/>
      <c r="P42" s="5"/>
      <c r="Q42" s="3"/>
      <c r="R42" s="3"/>
      <c r="S42" s="3"/>
      <c r="T42" s="3"/>
      <c r="U42" s="3"/>
    </row>
    <row r="43" spans="1:21" ht="14.25">
      <c r="A43" s="31" t="s">
        <v>29</v>
      </c>
      <c r="B43" s="31"/>
      <c r="C43" s="31"/>
      <c r="D43" s="129">
        <f>Budgets!O43</f>
        <v>0</v>
      </c>
      <c r="E43" s="67"/>
      <c r="F43" s="67"/>
      <c r="G43" s="67"/>
      <c r="H43" s="67"/>
      <c r="I43" s="67"/>
      <c r="J43" s="67"/>
      <c r="K43" s="67"/>
      <c r="L43" s="67"/>
      <c r="M43" s="67"/>
      <c r="N43" s="127">
        <f t="shared" si="1"/>
        <v>0</v>
      </c>
      <c r="O43" s="12"/>
      <c r="P43" s="5"/>
      <c r="Q43" s="3"/>
      <c r="R43" s="3"/>
      <c r="S43" s="3"/>
      <c r="T43" s="3"/>
      <c r="U43" s="3"/>
    </row>
    <row r="44" spans="1:21" ht="14.25">
      <c r="A44" s="29" t="s">
        <v>8</v>
      </c>
      <c r="B44" s="29"/>
      <c r="C44" s="29"/>
      <c r="D44" s="129">
        <f>Budgets!O44</f>
        <v>0</v>
      </c>
      <c r="E44" s="67"/>
      <c r="F44" s="67"/>
      <c r="G44" s="67"/>
      <c r="H44" s="67"/>
      <c r="I44" s="67"/>
      <c r="J44" s="67"/>
      <c r="K44" s="67"/>
      <c r="L44" s="67"/>
      <c r="M44" s="67"/>
      <c r="N44" s="127">
        <f t="shared" si="1"/>
        <v>0</v>
      </c>
      <c r="O44" s="12"/>
      <c r="P44" s="5"/>
      <c r="Q44" s="3"/>
      <c r="R44" s="3"/>
      <c r="S44" s="3"/>
      <c r="T44" s="3"/>
      <c r="U44" s="3"/>
    </row>
    <row r="45" spans="1:21" ht="14.25">
      <c r="A45" s="29" t="s">
        <v>45</v>
      </c>
      <c r="B45" s="29"/>
      <c r="C45" s="29"/>
      <c r="D45" s="129">
        <f>Budgets!O45</f>
        <v>0</v>
      </c>
      <c r="E45" s="67"/>
      <c r="F45" s="67"/>
      <c r="G45" s="67"/>
      <c r="H45" s="67"/>
      <c r="I45" s="67"/>
      <c r="J45" s="67"/>
      <c r="K45" s="67"/>
      <c r="L45" s="67"/>
      <c r="M45" s="67"/>
      <c r="N45" s="127">
        <f t="shared" si="1"/>
        <v>0</v>
      </c>
      <c r="O45" s="12"/>
      <c r="P45" s="5"/>
      <c r="Q45" s="3"/>
      <c r="R45" s="3"/>
      <c r="S45" s="3"/>
      <c r="T45" s="3"/>
      <c r="U45" s="3"/>
    </row>
    <row r="46" spans="1:21" ht="14.25">
      <c r="A46" s="29" t="s">
        <v>43</v>
      </c>
      <c r="B46" s="29"/>
      <c r="C46" s="29"/>
      <c r="D46" s="129">
        <f>Budgets!O46</f>
        <v>0</v>
      </c>
      <c r="E46" s="67"/>
      <c r="F46" s="67"/>
      <c r="G46" s="67"/>
      <c r="H46" s="67"/>
      <c r="I46" s="67"/>
      <c r="J46" s="67"/>
      <c r="K46" s="67"/>
      <c r="L46" s="67"/>
      <c r="M46" s="67"/>
      <c r="N46" s="127">
        <f t="shared" si="1"/>
        <v>0</v>
      </c>
      <c r="O46" s="12"/>
      <c r="P46" s="5"/>
      <c r="Q46" s="3"/>
      <c r="R46" s="3"/>
      <c r="S46" s="3"/>
      <c r="T46" s="3"/>
      <c r="U46" s="3"/>
    </row>
    <row r="47" spans="1:21" ht="14.25">
      <c r="A47" s="29" t="s">
        <v>9</v>
      </c>
      <c r="B47" s="29"/>
      <c r="C47" s="29"/>
      <c r="D47" s="129">
        <f>Budgets!O47</f>
        <v>0</v>
      </c>
      <c r="E47" s="67"/>
      <c r="F47" s="67"/>
      <c r="G47" s="67"/>
      <c r="H47" s="67"/>
      <c r="I47" s="67"/>
      <c r="J47" s="67"/>
      <c r="K47" s="67"/>
      <c r="L47" s="67"/>
      <c r="M47" s="67"/>
      <c r="N47" s="127">
        <f t="shared" si="1"/>
        <v>0</v>
      </c>
      <c r="O47" s="12"/>
      <c r="P47" s="5"/>
      <c r="Q47" s="3"/>
      <c r="R47" s="3"/>
      <c r="S47" s="3"/>
      <c r="T47" s="3"/>
      <c r="U47" s="3"/>
    </row>
    <row r="48" spans="1:21" ht="14.25">
      <c r="A48" s="29" t="s">
        <v>38</v>
      </c>
      <c r="B48" s="29"/>
      <c r="C48" s="29"/>
      <c r="D48" s="129">
        <f>Budgets!O48</f>
        <v>0</v>
      </c>
      <c r="E48" s="67"/>
      <c r="F48" s="67"/>
      <c r="G48" s="67"/>
      <c r="H48" s="67"/>
      <c r="I48" s="67"/>
      <c r="J48" s="67"/>
      <c r="K48" s="67"/>
      <c r="L48" s="67"/>
      <c r="M48" s="67"/>
      <c r="N48" s="127">
        <f t="shared" si="1"/>
        <v>0</v>
      </c>
      <c r="O48" s="12"/>
      <c r="P48" s="5"/>
      <c r="Q48" s="3"/>
      <c r="R48" s="3"/>
      <c r="S48" s="3"/>
      <c r="T48" s="3"/>
      <c r="U48" s="3"/>
    </row>
    <row r="49" spans="1:21" ht="14.25">
      <c r="A49" s="93" t="s">
        <v>114</v>
      </c>
      <c r="B49" s="93"/>
      <c r="C49" s="70"/>
      <c r="D49" s="129">
        <f>Budgets!O49</f>
        <v>0</v>
      </c>
      <c r="E49" s="67"/>
      <c r="F49" s="67"/>
      <c r="G49" s="67"/>
      <c r="H49" s="67"/>
      <c r="I49" s="67"/>
      <c r="J49" s="67"/>
      <c r="K49" s="67"/>
      <c r="L49" s="67"/>
      <c r="M49" s="67"/>
      <c r="N49" s="128">
        <f t="shared" si="1"/>
        <v>0</v>
      </c>
      <c r="O49" s="12"/>
      <c r="P49" s="5"/>
      <c r="Q49" s="3"/>
      <c r="R49" s="3"/>
      <c r="S49" s="3"/>
      <c r="T49" s="3"/>
      <c r="U49" s="3"/>
    </row>
    <row r="50" spans="1:21" ht="14.25">
      <c r="A50" s="93" t="s">
        <v>120</v>
      </c>
      <c r="B50" s="93"/>
      <c r="C50" s="70"/>
      <c r="D50" s="129">
        <f>Budgets!O50</f>
        <v>0</v>
      </c>
      <c r="E50" s="67"/>
      <c r="F50" s="67"/>
      <c r="G50" s="67"/>
      <c r="H50" s="67"/>
      <c r="I50" s="67"/>
      <c r="J50" s="67"/>
      <c r="K50" s="67"/>
      <c r="L50" s="67"/>
      <c r="M50" s="67"/>
      <c r="N50" s="128">
        <f t="shared" si="1"/>
        <v>0</v>
      </c>
      <c r="O50" s="12"/>
      <c r="P50" s="5"/>
      <c r="Q50" s="3"/>
      <c r="R50" s="3"/>
      <c r="S50" s="3"/>
      <c r="T50" s="3"/>
      <c r="U50" s="3"/>
    </row>
    <row r="51" spans="1:21" ht="14.25">
      <c r="A51" s="93" t="s">
        <v>116</v>
      </c>
      <c r="B51" s="93"/>
      <c r="C51" s="70"/>
      <c r="D51" s="129">
        <f>Budgets!O51</f>
        <v>0</v>
      </c>
      <c r="E51" s="67"/>
      <c r="F51" s="67"/>
      <c r="G51" s="67"/>
      <c r="H51" s="67"/>
      <c r="I51" s="67"/>
      <c r="J51" s="67"/>
      <c r="K51" s="67"/>
      <c r="L51" s="67"/>
      <c r="M51" s="67"/>
      <c r="N51" s="128">
        <f t="shared" si="1"/>
        <v>0</v>
      </c>
      <c r="O51" s="12"/>
      <c r="P51" s="5"/>
      <c r="Q51" s="3"/>
      <c r="R51" s="3"/>
      <c r="S51" s="3"/>
      <c r="T51" s="3"/>
      <c r="U51" s="3"/>
    </row>
    <row r="52" spans="1:21" ht="14.25">
      <c r="A52" s="93" t="s">
        <v>89</v>
      </c>
      <c r="B52" s="93"/>
      <c r="C52" s="70"/>
      <c r="D52" s="129">
        <f>Budgets!O52</f>
        <v>0</v>
      </c>
      <c r="E52" s="67"/>
      <c r="F52" s="67"/>
      <c r="G52" s="67"/>
      <c r="H52" s="67"/>
      <c r="I52" s="67"/>
      <c r="J52" s="67"/>
      <c r="K52" s="67"/>
      <c r="L52" s="67"/>
      <c r="M52" s="67"/>
      <c r="N52" s="128">
        <f t="shared" si="1"/>
        <v>0</v>
      </c>
      <c r="O52" s="12"/>
      <c r="P52" s="5"/>
      <c r="Q52" s="3"/>
      <c r="R52" s="3"/>
      <c r="S52" s="3"/>
      <c r="T52" s="3"/>
      <c r="U52" s="3"/>
    </row>
    <row r="53" spans="1:21" ht="14.25">
      <c r="A53" s="93" t="s">
        <v>90</v>
      </c>
      <c r="B53" s="93"/>
      <c r="C53" s="70"/>
      <c r="D53" s="129">
        <f>Budgets!O53</f>
        <v>0</v>
      </c>
      <c r="E53" s="67"/>
      <c r="F53" s="67"/>
      <c r="G53" s="67"/>
      <c r="H53" s="67"/>
      <c r="I53" s="67"/>
      <c r="J53" s="67"/>
      <c r="K53" s="67"/>
      <c r="L53" s="67"/>
      <c r="M53" s="67"/>
      <c r="N53" s="128">
        <f t="shared" si="1"/>
        <v>0</v>
      </c>
      <c r="O53" s="12"/>
      <c r="P53" s="5"/>
      <c r="Q53" s="3"/>
      <c r="R53" s="3"/>
      <c r="S53" s="3"/>
      <c r="T53" s="3"/>
      <c r="U53" s="3"/>
    </row>
    <row r="54" spans="1:21" ht="14.25">
      <c r="A54" s="93" t="s">
        <v>92</v>
      </c>
      <c r="B54" s="93"/>
      <c r="C54" s="70"/>
      <c r="D54" s="129">
        <f>Budgets!O54</f>
        <v>0</v>
      </c>
      <c r="E54" s="67"/>
      <c r="F54" s="67"/>
      <c r="G54" s="67"/>
      <c r="H54" s="67"/>
      <c r="I54" s="67"/>
      <c r="J54" s="67"/>
      <c r="K54" s="67"/>
      <c r="L54" s="67"/>
      <c r="M54" s="67"/>
      <c r="N54" s="128">
        <f t="shared" si="1"/>
        <v>0</v>
      </c>
      <c r="O54" s="12"/>
      <c r="P54" s="5"/>
      <c r="Q54" s="3"/>
      <c r="R54" s="3"/>
      <c r="S54" s="3"/>
      <c r="T54" s="3"/>
      <c r="U54" s="3"/>
    </row>
    <row r="55" spans="1:21" ht="14.25">
      <c r="A55" s="29" t="s">
        <v>10</v>
      </c>
      <c r="B55" s="29"/>
      <c r="C55" s="29"/>
      <c r="D55" s="129">
        <f>Budgets!O55</f>
        <v>0</v>
      </c>
      <c r="E55" s="67"/>
      <c r="F55" s="67"/>
      <c r="G55" s="67"/>
      <c r="H55" s="67"/>
      <c r="I55" s="67"/>
      <c r="J55" s="67"/>
      <c r="K55" s="67"/>
      <c r="L55" s="67"/>
      <c r="M55" s="67"/>
      <c r="N55" s="127">
        <f t="shared" si="1"/>
        <v>0</v>
      </c>
      <c r="O55" s="12"/>
      <c r="P55" s="5"/>
      <c r="Q55" s="3"/>
      <c r="R55" s="3"/>
      <c r="S55" s="3"/>
      <c r="T55" s="3"/>
      <c r="U55" s="3"/>
    </row>
    <row r="56" spans="1:21" ht="14.25">
      <c r="A56" s="29" t="s">
        <v>11</v>
      </c>
      <c r="B56" s="29"/>
      <c r="C56" s="29"/>
      <c r="D56" s="129">
        <f>Budgets!O56</f>
        <v>0</v>
      </c>
      <c r="E56" s="67"/>
      <c r="F56" s="67"/>
      <c r="G56" s="67"/>
      <c r="H56" s="67"/>
      <c r="I56" s="67"/>
      <c r="J56" s="67"/>
      <c r="K56" s="67"/>
      <c r="L56" s="67"/>
      <c r="M56" s="67"/>
      <c r="N56" s="127">
        <f t="shared" si="1"/>
        <v>0</v>
      </c>
      <c r="O56" s="12"/>
      <c r="P56" s="5"/>
      <c r="Q56" s="3"/>
      <c r="R56" s="3"/>
      <c r="S56" s="3"/>
      <c r="T56" s="3"/>
      <c r="U56" s="3"/>
    </row>
    <row r="57" spans="1:21" ht="14.25">
      <c r="A57" s="29" t="s">
        <v>12</v>
      </c>
      <c r="B57" s="29"/>
      <c r="C57" s="29"/>
      <c r="D57" s="129">
        <f>Budgets!O57</f>
        <v>0</v>
      </c>
      <c r="E57" s="67"/>
      <c r="F57" s="67"/>
      <c r="G57" s="67"/>
      <c r="H57" s="67"/>
      <c r="I57" s="67"/>
      <c r="J57" s="67"/>
      <c r="K57" s="67"/>
      <c r="L57" s="67"/>
      <c r="M57" s="67"/>
      <c r="N57" s="127">
        <f t="shared" si="1"/>
        <v>0</v>
      </c>
      <c r="O57" s="12"/>
      <c r="P57" s="5"/>
      <c r="Q57" s="3"/>
      <c r="R57" s="3"/>
      <c r="S57" s="3"/>
      <c r="T57" s="3"/>
      <c r="U57" s="3"/>
    </row>
    <row r="58" spans="1:21" ht="14.25">
      <c r="A58" s="29" t="s">
        <v>13</v>
      </c>
      <c r="B58" s="29"/>
      <c r="C58" s="29"/>
      <c r="D58" s="129">
        <f>Budgets!O58</f>
        <v>0</v>
      </c>
      <c r="E58" s="67"/>
      <c r="F58" s="67"/>
      <c r="G58" s="67"/>
      <c r="H58" s="67"/>
      <c r="I58" s="67"/>
      <c r="J58" s="67"/>
      <c r="K58" s="67"/>
      <c r="L58" s="67"/>
      <c r="M58" s="67"/>
      <c r="N58" s="127">
        <f t="shared" si="1"/>
        <v>0</v>
      </c>
      <c r="O58" s="12"/>
      <c r="P58" s="5"/>
      <c r="Q58" s="3"/>
      <c r="R58" s="3"/>
      <c r="S58" s="3"/>
      <c r="T58" s="3"/>
      <c r="U58" s="3"/>
    </row>
    <row r="59" spans="1:21" ht="14.25">
      <c r="A59" s="29" t="s">
        <v>44</v>
      </c>
      <c r="B59" s="29"/>
      <c r="C59" s="29"/>
      <c r="D59" s="129">
        <f>Budgets!O59</f>
        <v>0</v>
      </c>
      <c r="E59" s="67"/>
      <c r="F59" s="67"/>
      <c r="G59" s="67"/>
      <c r="H59" s="67"/>
      <c r="I59" s="67"/>
      <c r="J59" s="67"/>
      <c r="K59" s="67"/>
      <c r="L59" s="67"/>
      <c r="M59" s="67"/>
      <c r="N59" s="127">
        <f t="shared" si="1"/>
        <v>0</v>
      </c>
      <c r="O59" s="12"/>
      <c r="P59" s="5"/>
      <c r="Q59" s="3"/>
      <c r="R59" s="3"/>
      <c r="S59" s="3"/>
      <c r="T59" s="3"/>
      <c r="U59" s="3"/>
    </row>
    <row r="60" spans="1:21" ht="14.25">
      <c r="A60" s="29" t="s">
        <v>20</v>
      </c>
      <c r="B60" s="29"/>
      <c r="C60" s="29"/>
      <c r="D60" s="129">
        <f>Budgets!O60</f>
        <v>0</v>
      </c>
      <c r="E60" s="67"/>
      <c r="F60" s="67"/>
      <c r="G60" s="67"/>
      <c r="H60" s="67"/>
      <c r="I60" s="67"/>
      <c r="J60" s="67"/>
      <c r="K60" s="67"/>
      <c r="L60" s="67"/>
      <c r="M60" s="67"/>
      <c r="N60" s="127">
        <f t="shared" si="1"/>
        <v>0</v>
      </c>
      <c r="O60" s="12"/>
      <c r="P60" s="5"/>
      <c r="Q60" s="3"/>
      <c r="R60" s="3"/>
      <c r="S60" s="3"/>
      <c r="T60" s="3"/>
      <c r="U60" s="3"/>
    </row>
    <row r="61" spans="1:21" ht="14.25">
      <c r="A61" s="29" t="s">
        <v>39</v>
      </c>
      <c r="B61" s="29"/>
      <c r="C61" s="29"/>
      <c r="D61" s="129">
        <f>Budgets!O61</f>
        <v>0</v>
      </c>
      <c r="E61" s="67"/>
      <c r="F61" s="67"/>
      <c r="G61" s="67"/>
      <c r="H61" s="67"/>
      <c r="I61" s="67"/>
      <c r="J61" s="67"/>
      <c r="K61" s="67"/>
      <c r="L61" s="67"/>
      <c r="M61" s="67"/>
      <c r="N61" s="127">
        <f t="shared" si="1"/>
        <v>0</v>
      </c>
      <c r="O61" s="12"/>
      <c r="P61" s="5"/>
      <c r="Q61" s="3"/>
      <c r="R61" s="3"/>
      <c r="S61" s="3"/>
      <c r="T61" s="3"/>
      <c r="U61" s="3"/>
    </row>
    <row r="62" spans="1:21" ht="14.25">
      <c r="A62" s="29" t="s">
        <v>31</v>
      </c>
      <c r="B62" s="29"/>
      <c r="C62" s="29"/>
      <c r="D62" s="129">
        <f>Budgets!O62</f>
        <v>0</v>
      </c>
      <c r="E62" s="67"/>
      <c r="F62" s="67"/>
      <c r="G62" s="67"/>
      <c r="H62" s="67"/>
      <c r="I62" s="67"/>
      <c r="J62" s="67"/>
      <c r="K62" s="67"/>
      <c r="L62" s="67"/>
      <c r="M62" s="67"/>
      <c r="N62" s="127">
        <f t="shared" si="1"/>
        <v>0</v>
      </c>
      <c r="O62" s="12"/>
      <c r="P62" s="5"/>
      <c r="Q62" s="3"/>
      <c r="R62" s="3"/>
      <c r="S62" s="3"/>
      <c r="T62" s="3"/>
      <c r="U62" s="3"/>
    </row>
    <row r="63" spans="1:21" ht="14.25">
      <c r="A63" s="29" t="s">
        <v>32</v>
      </c>
      <c r="B63" s="80"/>
      <c r="C63" s="80"/>
      <c r="D63" s="129">
        <f>Budgets!O63</f>
        <v>0</v>
      </c>
      <c r="E63" s="67"/>
      <c r="F63" s="67"/>
      <c r="G63" s="67"/>
      <c r="H63" s="67"/>
      <c r="I63" s="67"/>
      <c r="J63" s="67"/>
      <c r="K63" s="67"/>
      <c r="L63" s="67"/>
      <c r="M63" s="67"/>
      <c r="N63" s="127">
        <f t="shared" si="1"/>
        <v>0</v>
      </c>
      <c r="O63" s="12"/>
      <c r="P63" s="5"/>
      <c r="Q63" s="3"/>
      <c r="R63" s="3"/>
      <c r="S63" s="3"/>
      <c r="T63" s="3"/>
      <c r="U63" s="3"/>
    </row>
    <row r="64" spans="1:21" ht="14.25">
      <c r="A64" s="29" t="s">
        <v>109</v>
      </c>
      <c r="B64" s="69"/>
      <c r="C64" s="74"/>
      <c r="D64" s="155">
        <f>Budgets!O64</f>
        <v>0</v>
      </c>
      <c r="E64" s="67"/>
      <c r="F64" s="67"/>
      <c r="G64" s="67"/>
      <c r="H64" s="67"/>
      <c r="I64" s="67"/>
      <c r="J64" s="67"/>
      <c r="K64" s="67"/>
      <c r="L64" s="67"/>
      <c r="M64" s="67"/>
      <c r="N64" s="127">
        <f t="shared" si="1"/>
        <v>0</v>
      </c>
      <c r="O64" s="12"/>
      <c r="P64" s="5"/>
      <c r="Q64" s="3"/>
      <c r="R64" s="3"/>
      <c r="S64" s="3"/>
      <c r="T64" s="3"/>
      <c r="U64" s="3"/>
    </row>
    <row r="65" spans="1:21" ht="14.25">
      <c r="A65" s="29" t="s">
        <v>30</v>
      </c>
      <c r="B65" s="156"/>
      <c r="C65" s="156"/>
      <c r="D65" s="129">
        <f>Budgets!O65</f>
        <v>0</v>
      </c>
      <c r="E65" s="67"/>
      <c r="F65" s="67"/>
      <c r="G65" s="67"/>
      <c r="H65" s="67"/>
      <c r="I65" s="67"/>
      <c r="J65" s="67"/>
      <c r="K65" s="67"/>
      <c r="L65" s="67"/>
      <c r="M65" s="67"/>
      <c r="N65" s="127">
        <f t="shared" si="1"/>
        <v>0</v>
      </c>
      <c r="O65" s="12"/>
      <c r="P65" s="5"/>
      <c r="Q65" s="3"/>
      <c r="R65" s="3"/>
      <c r="S65" s="3"/>
      <c r="T65" s="3"/>
      <c r="U65" s="3"/>
    </row>
    <row r="66" spans="1:21" ht="14.25">
      <c r="A66" s="29" t="s">
        <v>14</v>
      </c>
      <c r="B66" s="29"/>
      <c r="C66" s="29"/>
      <c r="D66" s="129">
        <f>Budgets!O66</f>
        <v>0</v>
      </c>
      <c r="E66" s="67"/>
      <c r="F66" s="67"/>
      <c r="G66" s="67"/>
      <c r="H66" s="67"/>
      <c r="I66" s="67"/>
      <c r="J66" s="67"/>
      <c r="K66" s="67"/>
      <c r="L66" s="67"/>
      <c r="M66" s="67"/>
      <c r="N66" s="127">
        <f t="shared" si="1"/>
        <v>0</v>
      </c>
      <c r="O66" s="12"/>
      <c r="P66" s="5"/>
      <c r="Q66" s="3"/>
      <c r="R66" s="3"/>
      <c r="S66" s="3"/>
      <c r="T66" s="3"/>
      <c r="U66" s="3"/>
    </row>
    <row r="67" spans="1:21" ht="14.25">
      <c r="A67" s="29" t="s">
        <v>49</v>
      </c>
      <c r="B67" s="29"/>
      <c r="C67" s="29"/>
      <c r="D67" s="129">
        <f>Budgets!O67</f>
        <v>0</v>
      </c>
      <c r="E67" s="67"/>
      <c r="F67" s="67"/>
      <c r="G67" s="67"/>
      <c r="H67" s="67"/>
      <c r="I67" s="67"/>
      <c r="J67" s="67"/>
      <c r="K67" s="67"/>
      <c r="L67" s="67"/>
      <c r="M67" s="67"/>
      <c r="N67" s="127">
        <f t="shared" si="1"/>
        <v>0</v>
      </c>
      <c r="O67" s="12"/>
      <c r="P67" s="5"/>
      <c r="Q67" s="3"/>
      <c r="R67" s="3"/>
      <c r="S67" s="3"/>
      <c r="T67" s="3"/>
      <c r="U67" s="3"/>
    </row>
    <row r="68" spans="1:21" ht="14.25">
      <c r="A68" s="29" t="s">
        <v>37</v>
      </c>
      <c r="B68" s="29"/>
      <c r="C68" s="29"/>
      <c r="D68" s="129">
        <f>Budgets!O68</f>
        <v>0</v>
      </c>
      <c r="E68" s="67"/>
      <c r="F68" s="67"/>
      <c r="G68" s="67"/>
      <c r="H68" s="67"/>
      <c r="I68" s="67"/>
      <c r="J68" s="67"/>
      <c r="K68" s="67"/>
      <c r="L68" s="67"/>
      <c r="M68" s="67"/>
      <c r="N68" s="127">
        <f t="shared" si="1"/>
        <v>0</v>
      </c>
      <c r="O68" s="12"/>
      <c r="P68" s="5"/>
      <c r="Q68" s="3"/>
      <c r="R68" s="3"/>
      <c r="S68" s="3"/>
      <c r="T68" s="3"/>
      <c r="U68" s="3"/>
    </row>
    <row r="69" spans="1:21" ht="14.25">
      <c r="A69" s="29" t="s">
        <v>33</v>
      </c>
      <c r="B69" s="29"/>
      <c r="C69" s="29"/>
      <c r="D69" s="129">
        <f>Budgets!O69</f>
        <v>0</v>
      </c>
      <c r="E69" s="67"/>
      <c r="F69" s="67"/>
      <c r="G69" s="67"/>
      <c r="H69" s="67"/>
      <c r="I69" s="67"/>
      <c r="J69" s="67"/>
      <c r="K69" s="67"/>
      <c r="L69" s="67"/>
      <c r="M69" s="67"/>
      <c r="N69" s="127">
        <f t="shared" si="1"/>
        <v>0</v>
      </c>
      <c r="O69" s="12"/>
      <c r="P69" s="5"/>
      <c r="Q69" s="3"/>
      <c r="R69" s="3"/>
      <c r="S69" s="3"/>
      <c r="T69" s="3"/>
      <c r="U69" s="3"/>
    </row>
    <row r="70" spans="1:21" ht="14.25">
      <c r="A70" s="29" t="s">
        <v>81</v>
      </c>
      <c r="B70" s="69"/>
      <c r="C70" s="71"/>
      <c r="D70" s="129">
        <f>Budgets!O70</f>
        <v>0</v>
      </c>
      <c r="E70" s="67"/>
      <c r="F70" s="67"/>
      <c r="G70" s="67"/>
      <c r="H70" s="67"/>
      <c r="I70" s="67"/>
      <c r="J70" s="67"/>
      <c r="K70" s="67"/>
      <c r="L70" s="67"/>
      <c r="M70" s="67"/>
      <c r="N70" s="127">
        <f t="shared" si="1"/>
        <v>0</v>
      </c>
      <c r="O70" s="12"/>
      <c r="P70" s="5"/>
      <c r="Q70" s="3"/>
      <c r="R70" s="3"/>
      <c r="S70" s="3"/>
      <c r="T70" s="3"/>
      <c r="U70" s="3"/>
    </row>
    <row r="71" spans="1:21" ht="14.25">
      <c r="A71" s="29" t="s">
        <v>82</v>
      </c>
      <c r="B71" s="69"/>
      <c r="C71" s="71"/>
      <c r="D71" s="129">
        <f>Budgets!O71</f>
        <v>0</v>
      </c>
      <c r="E71" s="67"/>
      <c r="F71" s="67"/>
      <c r="G71" s="67"/>
      <c r="H71" s="67"/>
      <c r="I71" s="67"/>
      <c r="J71" s="67"/>
      <c r="K71" s="67"/>
      <c r="L71" s="67"/>
      <c r="M71" s="67"/>
      <c r="N71" s="127">
        <f t="shared" si="1"/>
        <v>0</v>
      </c>
      <c r="O71" s="12"/>
      <c r="P71" s="5"/>
      <c r="Q71" s="3"/>
      <c r="R71" s="3"/>
      <c r="S71" s="3"/>
      <c r="T71" s="3"/>
      <c r="U71" s="3"/>
    </row>
    <row r="72" spans="1:21" ht="14.25">
      <c r="A72" s="23" t="s">
        <v>122</v>
      </c>
      <c r="B72" s="23"/>
      <c r="C72" s="23"/>
      <c r="D72" s="133">
        <f>SUM(D41:D71)</f>
        <v>0</v>
      </c>
      <c r="E72" s="54">
        <f>SUM(E41:E71)</f>
        <v>0</v>
      </c>
      <c r="F72" s="54">
        <f aca="true" t="shared" si="2" ref="F72:N72">SUM(F41:F71)</f>
        <v>0</v>
      </c>
      <c r="G72" s="54">
        <f t="shared" si="2"/>
        <v>0</v>
      </c>
      <c r="H72" s="54">
        <f t="shared" si="2"/>
        <v>0</v>
      </c>
      <c r="I72" s="54">
        <f t="shared" si="2"/>
        <v>0</v>
      </c>
      <c r="J72" s="54">
        <f t="shared" si="2"/>
        <v>0</v>
      </c>
      <c r="K72" s="54">
        <f t="shared" si="2"/>
        <v>0</v>
      </c>
      <c r="L72" s="54">
        <f t="shared" si="2"/>
        <v>0</v>
      </c>
      <c r="M72" s="54">
        <f t="shared" si="2"/>
        <v>0</v>
      </c>
      <c r="N72" s="125">
        <f t="shared" si="2"/>
        <v>0</v>
      </c>
      <c r="O72" s="12"/>
      <c r="P72" s="5"/>
      <c r="Q72" s="3"/>
      <c r="R72" s="3"/>
      <c r="S72" s="3"/>
      <c r="T72" s="3"/>
      <c r="U72" s="3"/>
    </row>
    <row r="73" spans="1:21" ht="13.5" customHeight="1">
      <c r="A73" s="32" t="s">
        <v>56</v>
      </c>
      <c r="B73" s="32"/>
      <c r="C73" s="32"/>
      <c r="D73" s="63">
        <f>D38+D72</f>
        <v>0</v>
      </c>
      <c r="E73" s="84">
        <f>E38+E72</f>
        <v>0</v>
      </c>
      <c r="F73" s="84">
        <f>F38+F72</f>
        <v>0</v>
      </c>
      <c r="G73" s="84">
        <f>G38+G72</f>
        <v>0</v>
      </c>
      <c r="H73" s="84">
        <f>H38+H72</f>
        <v>0</v>
      </c>
      <c r="I73" s="84">
        <f aca="true" t="shared" si="3" ref="I73:N73">I38+I72</f>
        <v>0</v>
      </c>
      <c r="J73" s="84">
        <f t="shared" si="3"/>
        <v>0</v>
      </c>
      <c r="K73" s="84">
        <f t="shared" si="3"/>
        <v>0</v>
      </c>
      <c r="L73" s="84">
        <f t="shared" si="3"/>
        <v>0</v>
      </c>
      <c r="M73" s="84">
        <f t="shared" si="3"/>
        <v>0</v>
      </c>
      <c r="N73" s="138">
        <f t="shared" si="3"/>
        <v>0</v>
      </c>
      <c r="O73" s="12"/>
      <c r="P73" s="3"/>
      <c r="Q73" s="3"/>
      <c r="R73" s="3"/>
      <c r="S73" s="3"/>
      <c r="T73" s="3"/>
      <c r="U73" s="3"/>
    </row>
    <row r="74" spans="1:21" ht="12.75">
      <c r="A74" s="34"/>
      <c r="B74" s="34"/>
      <c r="C74" s="34"/>
      <c r="D74" s="34"/>
      <c r="E74" s="3"/>
      <c r="F74" s="3"/>
      <c r="G74" s="3"/>
      <c r="H74" s="3"/>
      <c r="I74" s="3"/>
      <c r="J74" s="3"/>
      <c r="K74" s="3"/>
      <c r="L74" s="3"/>
      <c r="M74" s="3"/>
      <c r="N74" s="3"/>
      <c r="P74" s="3"/>
      <c r="R74" s="3"/>
      <c r="S74" s="3"/>
      <c r="T74" s="3"/>
      <c r="U74" s="3"/>
    </row>
    <row r="75" spans="1:7" ht="12.75">
      <c r="A75" s="98"/>
      <c r="B75" s="98"/>
      <c r="C75" s="99"/>
      <c r="D75" s="146" t="s">
        <v>87</v>
      </c>
      <c r="E75" s="146" t="s">
        <v>85</v>
      </c>
      <c r="F75" s="147" t="s">
        <v>86</v>
      </c>
      <c r="G75" s="146" t="s">
        <v>83</v>
      </c>
    </row>
    <row r="76" spans="1:7" ht="12.75">
      <c r="A76" s="96" t="s">
        <v>121</v>
      </c>
      <c r="B76" s="97"/>
      <c r="C76" s="118"/>
      <c r="D76" s="148"/>
      <c r="E76" s="144">
        <f aca="true" t="shared" si="4" ref="E76:E81">N49</f>
        <v>0</v>
      </c>
      <c r="F76" s="151">
        <f>N38*0.15</f>
        <v>0</v>
      </c>
      <c r="G76" s="144">
        <f aca="true" t="shared" si="5" ref="G76:G81">F76-E76</f>
        <v>0</v>
      </c>
    </row>
    <row r="77" spans="1:7" ht="12.75">
      <c r="A77" s="96" t="s">
        <v>118</v>
      </c>
      <c r="B77" s="97"/>
      <c r="C77" s="106"/>
      <c r="D77" s="148"/>
      <c r="E77" s="144">
        <f t="shared" si="4"/>
        <v>0</v>
      </c>
      <c r="F77" s="151">
        <f>N38*0.1</f>
        <v>0</v>
      </c>
      <c r="G77" s="144">
        <f t="shared" si="5"/>
        <v>0</v>
      </c>
    </row>
    <row r="78" spans="1:7" ht="12.75">
      <c r="A78" s="96" t="s">
        <v>116</v>
      </c>
      <c r="B78" s="97"/>
      <c r="C78" s="106"/>
      <c r="D78" s="149"/>
      <c r="E78" s="144">
        <f t="shared" si="4"/>
        <v>0</v>
      </c>
      <c r="F78" s="151">
        <f>N38*0.15</f>
        <v>0</v>
      </c>
      <c r="G78" s="144">
        <f t="shared" si="5"/>
        <v>0</v>
      </c>
    </row>
    <row r="79" spans="1:7" ht="12.75">
      <c r="A79" s="96" t="s">
        <v>89</v>
      </c>
      <c r="B79" s="97"/>
      <c r="C79" s="119"/>
      <c r="D79" s="150"/>
      <c r="E79" s="144">
        <f t="shared" si="4"/>
        <v>0</v>
      </c>
      <c r="F79" s="151">
        <f>D79*750</f>
        <v>0</v>
      </c>
      <c r="G79" s="144">
        <f t="shared" si="5"/>
        <v>0</v>
      </c>
    </row>
    <row r="80" spans="1:7" ht="12.75">
      <c r="A80" s="96" t="s">
        <v>90</v>
      </c>
      <c r="B80" s="97"/>
      <c r="C80" s="119"/>
      <c r="D80" s="150"/>
      <c r="E80" s="144">
        <f t="shared" si="4"/>
        <v>0</v>
      </c>
      <c r="F80" s="151">
        <f>D80*750</f>
        <v>0</v>
      </c>
      <c r="G80" s="144">
        <f t="shared" si="5"/>
        <v>0</v>
      </c>
    </row>
    <row r="81" spans="1:7" ht="12.75">
      <c r="A81" s="110" t="s">
        <v>91</v>
      </c>
      <c r="B81" s="117"/>
      <c r="C81" s="120"/>
      <c r="D81" s="150"/>
      <c r="E81" s="152">
        <f t="shared" si="4"/>
        <v>0</v>
      </c>
      <c r="F81" s="152">
        <f>D81*750</f>
        <v>0</v>
      </c>
      <c r="G81" s="145">
        <f t="shared" si="5"/>
        <v>0</v>
      </c>
    </row>
    <row r="82" ht="12.75">
      <c r="F82" s="3"/>
    </row>
    <row r="86" ht="12.75">
      <c r="Q86" s="3"/>
    </row>
    <row r="92" ht="12.75">
      <c r="O92" s="3"/>
    </row>
  </sheetData>
  <sheetProtection password="CC14" sheet="1" objects="1" scenarios="1"/>
  <mergeCells count="2">
    <mergeCell ref="C2:E2"/>
    <mergeCell ref="C3:E3"/>
  </mergeCells>
  <printOptions gridLines="1" horizontalCentered="1" verticalCentered="1"/>
  <pageMargins left="0.25" right="0.25" top="0.75" bottom="0.25" header="0.75" footer="0.5"/>
  <pageSetup fitToWidth="5" horizontalDpi="600" verticalDpi="600" orientation="portrait" scale="58" r:id="rId2"/>
  <ignoredErrors>
    <ignoredError sqref="N7 N31 N11 N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V81"/>
  <sheetViews>
    <sheetView zoomScale="75" zoomScaleNormal="75" zoomScalePageLayoutView="0" workbookViewId="0" topLeftCell="A16">
      <selection activeCell="B45" sqref="B45"/>
    </sheetView>
  </sheetViews>
  <sheetFormatPr defaultColWidth="9.140625" defaultRowHeight="12.75"/>
  <cols>
    <col min="1" max="1" width="21.421875" style="0" customWidth="1"/>
    <col min="2" max="2" width="16.57421875" style="0" customWidth="1"/>
    <col min="3" max="3" width="5.00390625" style="0" customWidth="1"/>
    <col min="4" max="4" width="14.7109375" style="0" customWidth="1"/>
    <col min="5" max="5" width="13.28125" style="3" customWidth="1"/>
    <col min="6" max="6" width="11.421875" style="0" customWidth="1"/>
    <col min="7" max="7" width="9.7109375" style="0" customWidth="1"/>
    <col min="8" max="8" width="9.8515625" style="0" customWidth="1"/>
    <col min="9" max="9" width="9.421875" style="0" customWidth="1"/>
    <col min="11" max="11" width="9.421875" style="0" customWidth="1"/>
    <col min="12" max="12" width="9.57421875" style="0" customWidth="1"/>
    <col min="13" max="13" width="9.421875" style="0" customWidth="1"/>
    <col min="14" max="14" width="12.28125" style="0" customWidth="1"/>
    <col min="15" max="15" width="16.28125" style="0" customWidth="1"/>
    <col min="17" max="17" width="17.7109375" style="0" bestFit="1" customWidth="1"/>
  </cols>
  <sheetData>
    <row r="1" spans="1:16" ht="15.75">
      <c r="A1" s="50" t="s">
        <v>55</v>
      </c>
      <c r="B1" s="50"/>
      <c r="C1" s="50"/>
      <c r="D1" s="41"/>
      <c r="E1" s="45"/>
      <c r="F1" s="46"/>
      <c r="G1" s="46"/>
      <c r="H1" s="46"/>
      <c r="I1" s="46"/>
      <c r="J1" s="46"/>
      <c r="K1" s="46"/>
      <c r="L1" s="47"/>
      <c r="M1" s="47"/>
      <c r="N1" s="35" t="s">
        <v>50</v>
      </c>
      <c r="O1" s="35" t="s">
        <v>77</v>
      </c>
      <c r="P1" s="8"/>
    </row>
    <row r="2" spans="1:16" ht="15">
      <c r="A2" s="42" t="s">
        <v>41</v>
      </c>
      <c r="B2" s="166"/>
      <c r="C2" s="167"/>
      <c r="D2" s="91"/>
      <c r="E2" s="165"/>
      <c r="F2" s="165"/>
      <c r="G2" s="48"/>
      <c r="H2" s="48"/>
      <c r="I2" s="48"/>
      <c r="J2" s="48"/>
      <c r="K2" s="48"/>
      <c r="L2" s="47"/>
      <c r="M2" s="47"/>
      <c r="N2" s="36" t="s">
        <v>74</v>
      </c>
      <c r="O2" s="38" t="s">
        <v>78</v>
      </c>
      <c r="P2" s="8"/>
    </row>
    <row r="3" spans="1:16" ht="15">
      <c r="A3" s="42" t="s">
        <v>19</v>
      </c>
      <c r="B3" s="153"/>
      <c r="C3" s="92"/>
      <c r="D3" s="91"/>
      <c r="E3" s="87"/>
      <c r="F3" s="88"/>
      <c r="G3" s="44"/>
      <c r="H3" s="44"/>
      <c r="I3" s="44"/>
      <c r="J3" s="44"/>
      <c r="K3" s="44"/>
      <c r="L3" s="49"/>
      <c r="M3" s="49"/>
      <c r="N3" s="37">
        <f>$O$38*0.2</f>
        <v>0</v>
      </c>
      <c r="O3" s="39">
        <f>SUM(O41:O71)</f>
        <v>0</v>
      </c>
      <c r="P3" s="8"/>
    </row>
    <row r="4" spans="1:18" ht="15">
      <c r="A4" s="52" t="s">
        <v>40</v>
      </c>
      <c r="B4" s="89"/>
      <c r="C4" s="89"/>
      <c r="D4" s="90" t="s">
        <v>54</v>
      </c>
      <c r="E4" s="13" t="s">
        <v>70</v>
      </c>
      <c r="F4" s="13" t="s">
        <v>71</v>
      </c>
      <c r="G4" s="13" t="s">
        <v>69</v>
      </c>
      <c r="H4" s="13" t="s">
        <v>68</v>
      </c>
      <c r="I4" s="13" t="s">
        <v>67</v>
      </c>
      <c r="J4" s="13" t="s">
        <v>66</v>
      </c>
      <c r="K4" s="13" t="s">
        <v>65</v>
      </c>
      <c r="L4" s="13" t="s">
        <v>63</v>
      </c>
      <c r="M4" s="13" t="s">
        <v>80</v>
      </c>
      <c r="N4" s="13" t="s">
        <v>64</v>
      </c>
      <c r="O4" s="13" t="s">
        <v>62</v>
      </c>
      <c r="P4" s="9"/>
      <c r="Q4" s="4"/>
      <c r="R4" s="1"/>
    </row>
    <row r="5" spans="1:18" ht="15">
      <c r="A5" s="14" t="s">
        <v>34</v>
      </c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40"/>
      <c r="P5" s="9"/>
      <c r="Q5" s="2"/>
      <c r="R5" s="2"/>
    </row>
    <row r="6" spans="1:22" ht="14.25">
      <c r="A6" s="16" t="s">
        <v>35</v>
      </c>
      <c r="B6" s="16"/>
      <c r="C6" s="16"/>
      <c r="D6" s="65"/>
      <c r="E6" s="64"/>
      <c r="F6" s="64"/>
      <c r="G6" s="64"/>
      <c r="H6" s="64"/>
      <c r="I6" s="64"/>
      <c r="J6" s="64"/>
      <c r="K6" s="64"/>
      <c r="L6" s="64"/>
      <c r="M6" s="64"/>
      <c r="N6" s="64"/>
      <c r="O6" s="123">
        <f>SUM(D6:N6)</f>
        <v>0</v>
      </c>
      <c r="P6" s="10"/>
      <c r="Q6" s="6"/>
      <c r="R6" s="7"/>
      <c r="S6" s="3"/>
      <c r="T6" s="3"/>
      <c r="U6" s="3"/>
      <c r="V6" s="3"/>
    </row>
    <row r="7" spans="1:22" ht="14.25">
      <c r="A7" s="14" t="s">
        <v>0</v>
      </c>
      <c r="B7" s="14"/>
      <c r="C7" s="14"/>
      <c r="D7" s="17"/>
      <c r="E7" s="55"/>
      <c r="F7" s="55"/>
      <c r="G7" s="55"/>
      <c r="H7" s="55"/>
      <c r="I7" s="55"/>
      <c r="J7" s="55"/>
      <c r="K7" s="55"/>
      <c r="L7" s="55"/>
      <c r="M7" s="55"/>
      <c r="N7" s="55"/>
      <c r="O7" s="124"/>
      <c r="P7" s="10"/>
      <c r="Q7" s="6"/>
      <c r="R7" s="7"/>
      <c r="S7" s="3"/>
      <c r="T7" s="3"/>
      <c r="U7" s="3"/>
      <c r="V7" s="3"/>
    </row>
    <row r="8" spans="1:22" ht="14.25">
      <c r="A8" s="16" t="s">
        <v>1</v>
      </c>
      <c r="B8" s="16"/>
      <c r="C8" s="16"/>
      <c r="D8" s="65"/>
      <c r="E8" s="67"/>
      <c r="F8" s="67"/>
      <c r="G8" s="67"/>
      <c r="H8" s="67"/>
      <c r="I8" s="67"/>
      <c r="J8" s="67"/>
      <c r="K8" s="67"/>
      <c r="L8" s="67"/>
      <c r="M8" s="67"/>
      <c r="N8" s="67"/>
      <c r="O8" s="123">
        <f aca="true" t="shared" si="0" ref="O8:O37">SUM(D8:N8)</f>
        <v>0</v>
      </c>
      <c r="P8" s="10"/>
      <c r="Q8" s="6"/>
      <c r="R8" s="7"/>
      <c r="S8" s="3"/>
      <c r="T8" s="3"/>
      <c r="U8" s="3"/>
      <c r="V8" s="3"/>
    </row>
    <row r="9" spans="1:22" ht="14.25">
      <c r="A9" s="16" t="s">
        <v>2</v>
      </c>
      <c r="B9" s="73"/>
      <c r="C9" s="73"/>
      <c r="D9" s="65"/>
      <c r="E9" s="67"/>
      <c r="F9" s="67"/>
      <c r="G9" s="67"/>
      <c r="H9" s="67"/>
      <c r="I9" s="67"/>
      <c r="J9" s="67"/>
      <c r="K9" s="67"/>
      <c r="L9" s="67"/>
      <c r="M9" s="67"/>
      <c r="N9" s="67"/>
      <c r="O9" s="123">
        <f t="shared" si="0"/>
        <v>0</v>
      </c>
      <c r="P9" s="10"/>
      <c r="Q9" s="6"/>
      <c r="R9" s="7"/>
      <c r="S9" s="3"/>
      <c r="T9" s="3"/>
      <c r="U9" s="3"/>
      <c r="V9" s="3"/>
    </row>
    <row r="10" spans="1:22" ht="14.25">
      <c r="A10" s="16" t="s">
        <v>36</v>
      </c>
      <c r="B10" s="69"/>
      <c r="C10" s="74"/>
      <c r="D10" s="72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23">
        <f t="shared" si="0"/>
        <v>0</v>
      </c>
      <c r="P10" s="10"/>
      <c r="Q10" s="6"/>
      <c r="R10" s="7"/>
      <c r="S10" s="3"/>
      <c r="T10" s="3"/>
      <c r="U10" s="3"/>
      <c r="V10" s="3"/>
    </row>
    <row r="11" spans="1:22" ht="14.25">
      <c r="A11" s="14" t="s">
        <v>51</v>
      </c>
      <c r="B11" s="14"/>
      <c r="C11" s="14"/>
      <c r="D11" s="1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24"/>
      <c r="P11" s="10"/>
      <c r="Q11" s="6"/>
      <c r="R11" s="7"/>
      <c r="S11" s="3"/>
      <c r="T11" s="3"/>
      <c r="U11" s="3"/>
      <c r="V11" s="3"/>
    </row>
    <row r="12" spans="1:22" ht="15">
      <c r="A12" s="16" t="s">
        <v>107</v>
      </c>
      <c r="B12" s="16"/>
      <c r="C12" s="16"/>
      <c r="D12" s="6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123">
        <f t="shared" si="0"/>
        <v>0</v>
      </c>
      <c r="P12" s="11"/>
      <c r="Q12" s="6"/>
      <c r="R12" s="7"/>
      <c r="S12" s="3"/>
      <c r="T12" s="3"/>
      <c r="U12" s="3"/>
      <c r="V12" s="3"/>
    </row>
    <row r="13" spans="1:22" ht="15">
      <c r="A13" s="16" t="s">
        <v>53</v>
      </c>
      <c r="B13" s="16"/>
      <c r="C13" s="16"/>
      <c r="D13" s="6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23">
        <f t="shared" si="0"/>
        <v>0</v>
      </c>
      <c r="P13" s="11"/>
      <c r="Q13" s="6"/>
      <c r="R13" s="7"/>
      <c r="S13" s="3"/>
      <c r="T13" s="3"/>
      <c r="U13" s="3"/>
      <c r="V13" s="3"/>
    </row>
    <row r="14" spans="1:22" ht="15">
      <c r="A14" s="16" t="s">
        <v>52</v>
      </c>
      <c r="B14" s="16"/>
      <c r="C14" s="16"/>
      <c r="D14" s="6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123">
        <f t="shared" si="0"/>
        <v>0</v>
      </c>
      <c r="P14" s="11"/>
      <c r="Q14" s="6"/>
      <c r="R14" s="7"/>
      <c r="S14" s="3"/>
      <c r="T14" s="3"/>
      <c r="U14" s="3"/>
      <c r="V14" s="3"/>
    </row>
    <row r="15" spans="1:22" ht="15">
      <c r="A15" s="16" t="s">
        <v>75</v>
      </c>
      <c r="B15" s="16"/>
      <c r="C15" s="16"/>
      <c r="D15" s="6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23">
        <f t="shared" si="0"/>
        <v>0</v>
      </c>
      <c r="P15" s="11"/>
      <c r="Q15" s="6"/>
      <c r="R15" s="7"/>
      <c r="S15" s="3"/>
      <c r="T15" s="3"/>
      <c r="U15" s="3"/>
      <c r="V15" s="3"/>
    </row>
    <row r="16" spans="1:22" ht="14.25">
      <c r="A16" s="16" t="s">
        <v>3</v>
      </c>
      <c r="B16" s="16"/>
      <c r="C16" s="16"/>
      <c r="D16" s="6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123">
        <f t="shared" si="0"/>
        <v>0</v>
      </c>
      <c r="P16" s="10"/>
      <c r="Q16" s="6"/>
      <c r="R16" s="7"/>
      <c r="S16" s="3"/>
      <c r="T16" s="3"/>
      <c r="U16" s="3"/>
      <c r="V16" s="3"/>
    </row>
    <row r="17" spans="1:22" ht="14.25">
      <c r="A17" s="16" t="s">
        <v>4</v>
      </c>
      <c r="B17" s="16"/>
      <c r="C17" s="16"/>
      <c r="D17" s="6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8"/>
      <c r="P17" s="10"/>
      <c r="Q17" s="6"/>
      <c r="R17" s="7"/>
      <c r="S17" s="3"/>
      <c r="T17" s="3"/>
      <c r="U17" s="3"/>
      <c r="V17" s="3"/>
    </row>
    <row r="18" spans="1:22" ht="14.25">
      <c r="A18" s="16" t="s">
        <v>5</v>
      </c>
      <c r="B18" s="73"/>
      <c r="C18" s="73"/>
      <c r="D18" s="6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123">
        <f t="shared" si="0"/>
        <v>0</v>
      </c>
      <c r="P18" s="10"/>
      <c r="Q18" s="6"/>
      <c r="R18" s="7"/>
      <c r="S18" s="3"/>
      <c r="T18" s="3"/>
      <c r="U18" s="3"/>
      <c r="V18" s="3"/>
    </row>
    <row r="19" spans="1:22" ht="14.25">
      <c r="A19" s="16" t="s">
        <v>22</v>
      </c>
      <c r="B19" s="69"/>
      <c r="C19" s="74"/>
      <c r="D19" s="7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23">
        <f t="shared" si="0"/>
        <v>0</v>
      </c>
      <c r="P19" s="10"/>
      <c r="Q19" s="6"/>
      <c r="R19" s="7"/>
      <c r="S19" s="3"/>
      <c r="T19" s="3"/>
      <c r="U19" s="3"/>
      <c r="V19" s="3"/>
    </row>
    <row r="20" spans="1:22" ht="14.25">
      <c r="A20" s="14" t="s">
        <v>57</v>
      </c>
      <c r="B20" s="14"/>
      <c r="C20" s="14"/>
      <c r="D20" s="17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24"/>
      <c r="P20" s="10"/>
      <c r="Q20" s="6"/>
      <c r="R20" s="7"/>
      <c r="S20" s="3"/>
      <c r="T20" s="3"/>
      <c r="U20" s="3"/>
      <c r="V20" s="3"/>
    </row>
    <row r="21" spans="1:22" ht="14.25">
      <c r="A21" s="16" t="s">
        <v>58</v>
      </c>
      <c r="B21" s="16"/>
      <c r="C21" s="16"/>
      <c r="D21" s="6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23">
        <f t="shared" si="0"/>
        <v>0</v>
      </c>
      <c r="P21" s="10"/>
      <c r="Q21" s="6"/>
      <c r="R21" s="7"/>
      <c r="S21" s="3"/>
      <c r="T21" s="3"/>
      <c r="U21" s="3"/>
      <c r="V21" s="3"/>
    </row>
    <row r="22" spans="1:22" ht="14.25">
      <c r="A22" s="16" t="s">
        <v>72</v>
      </c>
      <c r="B22" s="16"/>
      <c r="C22" s="16"/>
      <c r="D22" s="6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23">
        <f t="shared" si="0"/>
        <v>0</v>
      </c>
      <c r="P22" s="10"/>
      <c r="Q22" s="6"/>
      <c r="R22" s="7"/>
      <c r="S22" s="3"/>
      <c r="T22" s="3"/>
      <c r="U22" s="3"/>
      <c r="V22" s="3"/>
    </row>
    <row r="23" spans="1:22" ht="14.25">
      <c r="A23" s="19" t="s">
        <v>73</v>
      </c>
      <c r="B23" s="19"/>
      <c r="C23" s="19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23">
        <f t="shared" si="0"/>
        <v>0</v>
      </c>
      <c r="P23" s="10"/>
      <c r="Q23" s="6"/>
      <c r="R23" s="7"/>
      <c r="S23" s="3"/>
      <c r="T23" s="3"/>
      <c r="U23" s="3"/>
      <c r="V23" s="3"/>
    </row>
    <row r="24" spans="1:22" ht="14.25">
      <c r="A24" s="16" t="s">
        <v>15</v>
      </c>
      <c r="B24" s="73"/>
      <c r="C24" s="73"/>
      <c r="D24" s="6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23">
        <f t="shared" si="0"/>
        <v>0</v>
      </c>
      <c r="P24" s="10"/>
      <c r="Q24" s="6"/>
      <c r="R24" s="7"/>
      <c r="S24" s="3"/>
      <c r="T24" s="3"/>
      <c r="U24" s="3"/>
      <c r="V24" s="3"/>
    </row>
    <row r="25" spans="1:22" ht="14.25">
      <c r="A25" s="16" t="s">
        <v>22</v>
      </c>
      <c r="B25" s="69"/>
      <c r="C25" s="74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23">
        <f t="shared" si="0"/>
        <v>0</v>
      </c>
      <c r="P25" s="10"/>
      <c r="Q25" s="6"/>
      <c r="R25" s="7"/>
      <c r="S25" s="3"/>
      <c r="T25" s="3"/>
      <c r="U25" s="3"/>
      <c r="V25" s="3"/>
    </row>
    <row r="26" spans="1:22" ht="14.25">
      <c r="A26" s="14" t="s">
        <v>76</v>
      </c>
      <c r="B26" s="14"/>
      <c r="C26" s="14"/>
      <c r="D26" s="1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24"/>
      <c r="P26" s="10"/>
      <c r="Q26" s="6"/>
      <c r="R26" s="7"/>
      <c r="S26" s="3"/>
      <c r="T26" s="3"/>
      <c r="U26" s="3"/>
      <c r="V26" s="3"/>
    </row>
    <row r="27" spans="1:22" ht="14.25">
      <c r="A27" s="16" t="s">
        <v>16</v>
      </c>
      <c r="B27" s="16"/>
      <c r="C27" s="16"/>
      <c r="D27" s="6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123">
        <f t="shared" si="0"/>
        <v>0</v>
      </c>
      <c r="P27" s="10"/>
      <c r="Q27" s="6"/>
      <c r="R27" s="7"/>
      <c r="S27" s="3"/>
      <c r="T27" s="3"/>
      <c r="U27" s="3"/>
      <c r="V27" s="3"/>
    </row>
    <row r="28" spans="1:22" ht="14.25">
      <c r="A28" s="16" t="s">
        <v>17</v>
      </c>
      <c r="B28" s="16"/>
      <c r="C28" s="16"/>
      <c r="D28" s="6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123">
        <f t="shared" si="0"/>
        <v>0</v>
      </c>
      <c r="P28" s="10"/>
      <c r="Q28" s="6"/>
      <c r="R28" s="7"/>
      <c r="S28" s="3"/>
      <c r="T28" s="3"/>
      <c r="U28" s="3"/>
      <c r="V28" s="3"/>
    </row>
    <row r="29" spans="1:22" ht="14.25">
      <c r="A29" s="16" t="s">
        <v>15</v>
      </c>
      <c r="B29" s="73"/>
      <c r="C29" s="73"/>
      <c r="D29" s="6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123">
        <f t="shared" si="0"/>
        <v>0</v>
      </c>
      <c r="P29" s="10"/>
      <c r="Q29" s="6"/>
      <c r="R29" s="7"/>
      <c r="S29" s="3"/>
      <c r="T29" s="3"/>
      <c r="U29" s="3"/>
      <c r="V29" s="3"/>
    </row>
    <row r="30" spans="1:22" ht="14.25">
      <c r="A30" s="16" t="s">
        <v>22</v>
      </c>
      <c r="B30" s="69"/>
      <c r="C30" s="74"/>
      <c r="D30" s="7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123">
        <f t="shared" si="0"/>
        <v>0</v>
      </c>
      <c r="P30" s="10"/>
      <c r="Q30" s="6"/>
      <c r="R30" s="7"/>
      <c r="S30" s="3"/>
      <c r="T30" s="3"/>
      <c r="U30" s="3"/>
      <c r="V30" s="3"/>
    </row>
    <row r="31" spans="1:22" ht="14.25">
      <c r="A31" s="14" t="s">
        <v>18</v>
      </c>
      <c r="B31" s="14"/>
      <c r="C31" s="14"/>
      <c r="D31" s="1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24"/>
      <c r="P31" s="10"/>
      <c r="Q31" s="6"/>
      <c r="R31" s="7"/>
      <c r="S31" s="3"/>
      <c r="T31" s="3"/>
      <c r="U31" s="3"/>
      <c r="V31" s="3"/>
    </row>
    <row r="32" spans="1:22" ht="14.25">
      <c r="A32" s="20" t="s">
        <v>21</v>
      </c>
      <c r="B32" s="76"/>
      <c r="C32" s="7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23">
        <f t="shared" si="0"/>
        <v>0</v>
      </c>
      <c r="P32" s="10"/>
      <c r="Q32" s="6"/>
      <c r="R32" s="7"/>
      <c r="S32" s="3"/>
      <c r="T32" s="3"/>
      <c r="U32" s="3"/>
      <c r="V32" s="3"/>
    </row>
    <row r="33" spans="1:22" ht="14.25">
      <c r="A33" s="16" t="s">
        <v>22</v>
      </c>
      <c r="B33" s="69"/>
      <c r="C33" s="74"/>
      <c r="D33" s="7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23">
        <f t="shared" si="0"/>
        <v>0</v>
      </c>
      <c r="P33" s="10"/>
      <c r="Q33" s="6"/>
      <c r="R33" s="7"/>
      <c r="S33" s="3"/>
      <c r="T33" s="3"/>
      <c r="U33" s="3"/>
      <c r="V33" s="3"/>
    </row>
    <row r="34" spans="1:22" ht="14.25">
      <c r="A34" s="21" t="s">
        <v>59</v>
      </c>
      <c r="B34" s="77"/>
      <c r="C34" s="77"/>
      <c r="D34" s="22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23"/>
      <c r="P34" s="10"/>
      <c r="Q34" s="6"/>
      <c r="R34" s="7"/>
      <c r="S34" s="3"/>
      <c r="T34" s="3"/>
      <c r="U34" s="3"/>
      <c r="V34" s="3"/>
    </row>
    <row r="35" spans="1:22" ht="14.25">
      <c r="A35" s="19" t="s">
        <v>60</v>
      </c>
      <c r="B35" s="19"/>
      <c r="C35" s="19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123">
        <f t="shared" si="0"/>
        <v>0</v>
      </c>
      <c r="P35" s="10"/>
      <c r="Q35" s="6"/>
      <c r="R35" s="7"/>
      <c r="S35" s="3"/>
      <c r="T35" s="3"/>
      <c r="U35" s="3"/>
      <c r="V35" s="3"/>
    </row>
    <row r="36" spans="1:22" ht="14.25">
      <c r="A36" s="19" t="s">
        <v>61</v>
      </c>
      <c r="B36" s="78"/>
      <c r="C36" s="78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123">
        <f t="shared" si="0"/>
        <v>0</v>
      </c>
      <c r="P36" s="10"/>
      <c r="Q36" s="6"/>
      <c r="R36" s="7"/>
      <c r="S36" s="3"/>
      <c r="T36" s="3"/>
      <c r="U36" s="3"/>
      <c r="V36" s="3"/>
    </row>
    <row r="37" spans="1:22" ht="14.25">
      <c r="A37" s="19" t="s">
        <v>22</v>
      </c>
      <c r="B37" s="85"/>
      <c r="C37" s="81"/>
      <c r="D37" s="7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123">
        <f t="shared" si="0"/>
        <v>0</v>
      </c>
      <c r="P37" s="10"/>
      <c r="Q37" s="6"/>
      <c r="R37" s="7"/>
      <c r="S37" s="3"/>
      <c r="T37" s="3"/>
      <c r="U37" s="3"/>
      <c r="V37" s="3"/>
    </row>
    <row r="38" spans="1:22" ht="14.25">
      <c r="A38" s="68" t="s">
        <v>42</v>
      </c>
      <c r="B38" s="79"/>
      <c r="C38" s="79"/>
      <c r="D38" s="24">
        <f aca="true" t="shared" si="1" ref="D38:O38">SUM(D6:D37)</f>
        <v>0</v>
      </c>
      <c r="E38" s="58">
        <f t="shared" si="1"/>
        <v>0</v>
      </c>
      <c r="F38" s="54">
        <f t="shared" si="1"/>
        <v>0</v>
      </c>
      <c r="G38" s="54">
        <f t="shared" si="1"/>
        <v>0</v>
      </c>
      <c r="H38" s="54">
        <f t="shared" si="1"/>
        <v>0</v>
      </c>
      <c r="I38" s="54">
        <f t="shared" si="1"/>
        <v>0</v>
      </c>
      <c r="J38" s="54">
        <f t="shared" si="1"/>
        <v>0</v>
      </c>
      <c r="K38" s="54">
        <f t="shared" si="1"/>
        <v>0</v>
      </c>
      <c r="L38" s="54">
        <f t="shared" si="1"/>
        <v>0</v>
      </c>
      <c r="M38" s="54">
        <f t="shared" si="1"/>
        <v>0</v>
      </c>
      <c r="N38" s="54">
        <f t="shared" si="1"/>
        <v>0</v>
      </c>
      <c r="O38" s="125">
        <f t="shared" si="1"/>
        <v>0</v>
      </c>
      <c r="P38" s="10"/>
      <c r="Q38" s="6"/>
      <c r="R38" s="7"/>
      <c r="S38" s="3"/>
      <c r="T38" s="3"/>
      <c r="U38" s="3"/>
      <c r="V38" s="3"/>
    </row>
    <row r="39" spans="1:22" ht="14.25">
      <c r="A39" s="122"/>
      <c r="B39" s="122"/>
      <c r="C39" s="25"/>
      <c r="D39" s="26"/>
      <c r="E39" s="59"/>
      <c r="F39" s="60"/>
      <c r="G39" s="60"/>
      <c r="H39" s="60"/>
      <c r="I39" s="60"/>
      <c r="J39" s="60"/>
      <c r="K39" s="60"/>
      <c r="L39" s="60"/>
      <c r="M39" s="60"/>
      <c r="N39" s="61"/>
      <c r="O39" s="126"/>
      <c r="P39" s="12"/>
      <c r="Q39" s="5"/>
      <c r="R39" s="3"/>
      <c r="S39" s="3"/>
      <c r="T39" s="3"/>
      <c r="U39" s="3"/>
      <c r="V39" s="3"/>
    </row>
    <row r="40" spans="1:22" ht="14.25">
      <c r="A40" s="27" t="s">
        <v>111</v>
      </c>
      <c r="B40" s="27"/>
      <c r="C40" s="27"/>
      <c r="D40" s="2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127"/>
      <c r="P40" s="12"/>
      <c r="Q40" s="5"/>
      <c r="R40" s="3"/>
      <c r="S40" s="3"/>
      <c r="T40" s="3"/>
      <c r="U40" s="3"/>
      <c r="V40" s="3"/>
    </row>
    <row r="41" spans="1:22" ht="14.25">
      <c r="A41" s="29" t="s">
        <v>6</v>
      </c>
      <c r="B41" s="29"/>
      <c r="C41" s="29"/>
      <c r="D41" s="65"/>
      <c r="E41" s="67"/>
      <c r="F41" s="67"/>
      <c r="G41" s="67"/>
      <c r="H41" s="162"/>
      <c r="I41" s="67"/>
      <c r="J41" s="67"/>
      <c r="K41" s="67"/>
      <c r="L41" s="67"/>
      <c r="M41" s="67"/>
      <c r="N41" s="67"/>
      <c r="O41" s="127">
        <f>SUM(D41:N41)</f>
        <v>0</v>
      </c>
      <c r="P41" s="12"/>
      <c r="Q41" s="5"/>
      <c r="R41" s="3"/>
      <c r="S41" s="3"/>
      <c r="T41" s="3"/>
      <c r="U41" s="3"/>
      <c r="V41" s="3"/>
    </row>
    <row r="42" spans="1:22" ht="14.25">
      <c r="A42" s="30" t="s">
        <v>7</v>
      </c>
      <c r="B42" s="30"/>
      <c r="C42" s="30"/>
      <c r="D42" s="66"/>
      <c r="E42" s="67"/>
      <c r="F42" s="67"/>
      <c r="G42" s="67"/>
      <c r="H42" s="162"/>
      <c r="I42" s="67"/>
      <c r="J42" s="67"/>
      <c r="K42" s="67"/>
      <c r="L42" s="67"/>
      <c r="M42" s="67"/>
      <c r="N42" s="67"/>
      <c r="O42" s="127">
        <f aca="true" t="shared" si="2" ref="O42:O71">SUM(D42:N42)</f>
        <v>0</v>
      </c>
      <c r="P42" s="12"/>
      <c r="Q42" s="5"/>
      <c r="R42" s="3"/>
      <c r="S42" s="3"/>
      <c r="T42" s="3"/>
      <c r="U42" s="3"/>
      <c r="V42" s="3"/>
    </row>
    <row r="43" spans="1:22" ht="14.25">
      <c r="A43" s="31" t="s">
        <v>29</v>
      </c>
      <c r="B43" s="31"/>
      <c r="C43" s="31"/>
      <c r="D43" s="65"/>
      <c r="E43" s="67"/>
      <c r="F43" s="67"/>
      <c r="G43" s="67"/>
      <c r="H43" s="162"/>
      <c r="I43" s="67"/>
      <c r="J43" s="67"/>
      <c r="K43" s="67"/>
      <c r="L43" s="67"/>
      <c r="M43" s="67"/>
      <c r="N43" s="67"/>
      <c r="O43" s="127">
        <f t="shared" si="2"/>
        <v>0</v>
      </c>
      <c r="P43" s="12"/>
      <c r="Q43" s="5"/>
      <c r="R43" s="3"/>
      <c r="S43" s="3"/>
      <c r="T43" s="3"/>
      <c r="U43" s="3"/>
      <c r="V43" s="3"/>
    </row>
    <row r="44" spans="1:22" ht="14.25">
      <c r="A44" s="29" t="s">
        <v>8</v>
      </c>
      <c r="B44" s="29"/>
      <c r="C44" s="29"/>
      <c r="D44" s="6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27">
        <f t="shared" si="2"/>
        <v>0</v>
      </c>
      <c r="P44" s="12"/>
      <c r="Q44" s="5"/>
      <c r="R44" s="3"/>
      <c r="S44" s="3"/>
      <c r="T44" s="3"/>
      <c r="U44" s="3"/>
      <c r="V44" s="3"/>
    </row>
    <row r="45" spans="1:22" ht="14.25">
      <c r="A45" s="29" t="s">
        <v>45</v>
      </c>
      <c r="B45" s="29"/>
      <c r="C45" s="29"/>
      <c r="D45" s="6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127">
        <f t="shared" si="2"/>
        <v>0</v>
      </c>
      <c r="P45" s="12"/>
      <c r="Q45" s="5"/>
      <c r="R45" s="3"/>
      <c r="S45" s="3"/>
      <c r="T45" s="3"/>
      <c r="U45" s="3"/>
      <c r="V45" s="3"/>
    </row>
    <row r="46" spans="1:22" ht="14.25">
      <c r="A46" s="29" t="s">
        <v>43</v>
      </c>
      <c r="B46" s="29"/>
      <c r="C46" s="29"/>
      <c r="D46" s="6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127">
        <f t="shared" si="2"/>
        <v>0</v>
      </c>
      <c r="P46" s="12"/>
      <c r="Q46" s="5"/>
      <c r="R46" s="3"/>
      <c r="S46" s="3"/>
      <c r="T46" s="3"/>
      <c r="U46" s="3"/>
      <c r="V46" s="3"/>
    </row>
    <row r="47" spans="1:22" ht="14.25">
      <c r="A47" s="29" t="s">
        <v>9</v>
      </c>
      <c r="B47" s="29"/>
      <c r="C47" s="29"/>
      <c r="D47" s="6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127">
        <f t="shared" si="2"/>
        <v>0</v>
      </c>
      <c r="P47" s="12"/>
      <c r="Q47" s="5"/>
      <c r="R47" s="3"/>
      <c r="S47" s="3"/>
      <c r="T47" s="3"/>
      <c r="U47" s="3"/>
      <c r="V47" s="3"/>
    </row>
    <row r="48" spans="1:22" ht="14.25">
      <c r="A48" s="29" t="s">
        <v>38</v>
      </c>
      <c r="B48" s="29"/>
      <c r="C48" s="29"/>
      <c r="D48" s="6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127">
        <f t="shared" si="2"/>
        <v>0</v>
      </c>
      <c r="P48" s="12"/>
      <c r="Q48" s="5"/>
      <c r="R48" s="3"/>
      <c r="S48" s="3"/>
      <c r="T48" s="3"/>
      <c r="U48" s="3"/>
      <c r="V48" s="3"/>
    </row>
    <row r="49" spans="1:22" ht="14.25">
      <c r="A49" s="93" t="s">
        <v>114</v>
      </c>
      <c r="B49" s="93"/>
      <c r="C49" s="70"/>
      <c r="D49" s="6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128">
        <f t="shared" si="2"/>
        <v>0</v>
      </c>
      <c r="P49" s="12"/>
      <c r="Q49" s="5"/>
      <c r="R49" s="3"/>
      <c r="S49" s="3"/>
      <c r="T49" s="3"/>
      <c r="U49" s="3"/>
      <c r="V49" s="3"/>
    </row>
    <row r="50" spans="1:22" ht="14.25">
      <c r="A50" s="93" t="s">
        <v>115</v>
      </c>
      <c r="B50" s="93"/>
      <c r="C50" s="70"/>
      <c r="D50" s="6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28">
        <f t="shared" si="2"/>
        <v>0</v>
      </c>
      <c r="P50" s="12"/>
      <c r="Q50" s="5"/>
      <c r="R50" s="3"/>
      <c r="S50" s="3"/>
      <c r="T50" s="3"/>
      <c r="U50" s="3"/>
      <c r="V50" s="3"/>
    </row>
    <row r="51" spans="1:22" ht="14.25">
      <c r="A51" s="93" t="s">
        <v>116</v>
      </c>
      <c r="B51" s="93"/>
      <c r="C51" s="70"/>
      <c r="D51" s="6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128">
        <f t="shared" si="2"/>
        <v>0</v>
      </c>
      <c r="P51" s="12"/>
      <c r="Q51" s="5"/>
      <c r="R51" s="3"/>
      <c r="S51" s="3"/>
      <c r="T51" s="3"/>
      <c r="U51" s="3"/>
      <c r="V51" s="3"/>
    </row>
    <row r="52" spans="1:22" ht="14.25">
      <c r="A52" s="93" t="s">
        <v>89</v>
      </c>
      <c r="B52" s="93"/>
      <c r="C52" s="70"/>
      <c r="D52" s="6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128">
        <f t="shared" si="2"/>
        <v>0</v>
      </c>
      <c r="P52" s="12"/>
      <c r="Q52" s="5"/>
      <c r="R52" s="3"/>
      <c r="S52" s="3"/>
      <c r="T52" s="3"/>
      <c r="U52" s="3"/>
      <c r="V52" s="3"/>
    </row>
    <row r="53" spans="1:22" ht="14.25">
      <c r="A53" s="93" t="s">
        <v>90</v>
      </c>
      <c r="B53" s="93"/>
      <c r="C53" s="70"/>
      <c r="D53" s="6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28">
        <f t="shared" si="2"/>
        <v>0</v>
      </c>
      <c r="P53" s="12"/>
      <c r="Q53" s="5"/>
      <c r="R53" s="3"/>
      <c r="S53" s="3"/>
      <c r="T53" s="3"/>
      <c r="U53" s="3"/>
      <c r="V53" s="3"/>
    </row>
    <row r="54" spans="1:22" ht="14.25">
      <c r="A54" s="93" t="s">
        <v>91</v>
      </c>
      <c r="B54" s="93"/>
      <c r="C54" s="70"/>
      <c r="D54" s="6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28">
        <f t="shared" si="2"/>
        <v>0</v>
      </c>
      <c r="P54" s="12"/>
      <c r="Q54" s="5"/>
      <c r="R54" s="3"/>
      <c r="S54" s="3"/>
      <c r="T54" s="3"/>
      <c r="U54" s="3"/>
      <c r="V54" s="3"/>
    </row>
    <row r="55" spans="1:22" ht="14.25">
      <c r="A55" s="29" t="s">
        <v>10</v>
      </c>
      <c r="B55" s="29"/>
      <c r="C55" s="29"/>
      <c r="D55" s="6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127">
        <f t="shared" si="2"/>
        <v>0</v>
      </c>
      <c r="P55" s="12"/>
      <c r="Q55" s="5"/>
      <c r="R55" s="3"/>
      <c r="S55" s="3"/>
      <c r="T55" s="3"/>
      <c r="U55" s="3"/>
      <c r="V55" s="3"/>
    </row>
    <row r="56" spans="1:22" ht="14.25">
      <c r="A56" s="29" t="s">
        <v>11</v>
      </c>
      <c r="B56" s="29"/>
      <c r="C56" s="29"/>
      <c r="D56" s="6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127">
        <f t="shared" si="2"/>
        <v>0</v>
      </c>
      <c r="P56" s="12"/>
      <c r="Q56" s="5"/>
      <c r="R56" s="3"/>
      <c r="S56" s="3"/>
      <c r="T56" s="3"/>
      <c r="U56" s="3"/>
      <c r="V56" s="3"/>
    </row>
    <row r="57" spans="1:22" ht="14.25">
      <c r="A57" s="29" t="s">
        <v>12</v>
      </c>
      <c r="B57" s="29"/>
      <c r="C57" s="29"/>
      <c r="D57" s="6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127">
        <f t="shared" si="2"/>
        <v>0</v>
      </c>
      <c r="P57" s="12"/>
      <c r="Q57" s="5"/>
      <c r="R57" s="3"/>
      <c r="S57" s="3"/>
      <c r="T57" s="3"/>
      <c r="U57" s="3"/>
      <c r="V57" s="3"/>
    </row>
    <row r="58" spans="1:22" ht="14.25">
      <c r="A58" s="29" t="s">
        <v>13</v>
      </c>
      <c r="B58" s="29"/>
      <c r="C58" s="29"/>
      <c r="D58" s="6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127">
        <f t="shared" si="2"/>
        <v>0</v>
      </c>
      <c r="P58" s="12"/>
      <c r="Q58" s="5"/>
      <c r="R58" s="3"/>
      <c r="S58" s="3"/>
      <c r="T58" s="3"/>
      <c r="U58" s="3"/>
      <c r="V58" s="3"/>
    </row>
    <row r="59" spans="1:22" ht="14.25">
      <c r="A59" s="29" t="s">
        <v>44</v>
      </c>
      <c r="B59" s="29"/>
      <c r="C59" s="29"/>
      <c r="D59" s="6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127">
        <f t="shared" si="2"/>
        <v>0</v>
      </c>
      <c r="P59" s="12"/>
      <c r="Q59" s="5"/>
      <c r="R59" s="3"/>
      <c r="S59" s="3"/>
      <c r="T59" s="3"/>
      <c r="U59" s="3"/>
      <c r="V59" s="3"/>
    </row>
    <row r="60" spans="1:22" ht="14.25">
      <c r="A60" s="29" t="s">
        <v>20</v>
      </c>
      <c r="B60" s="29"/>
      <c r="C60" s="29"/>
      <c r="D60" s="6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27">
        <f t="shared" si="2"/>
        <v>0</v>
      </c>
      <c r="P60" s="12"/>
      <c r="Q60" s="5"/>
      <c r="R60" s="3"/>
      <c r="S60" s="3"/>
      <c r="T60" s="3"/>
      <c r="U60" s="3"/>
      <c r="V60" s="3"/>
    </row>
    <row r="61" spans="1:22" ht="14.25">
      <c r="A61" s="29" t="s">
        <v>39</v>
      </c>
      <c r="B61" s="29"/>
      <c r="C61" s="29"/>
      <c r="D61" s="6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127">
        <f t="shared" si="2"/>
        <v>0</v>
      </c>
      <c r="P61" s="12"/>
      <c r="Q61" s="5"/>
      <c r="R61" s="3"/>
      <c r="S61" s="3"/>
      <c r="T61" s="3"/>
      <c r="U61" s="3"/>
      <c r="V61" s="3"/>
    </row>
    <row r="62" spans="1:22" ht="14.25">
      <c r="A62" s="29" t="s">
        <v>31</v>
      </c>
      <c r="B62" s="29"/>
      <c r="C62" s="29"/>
      <c r="D62" s="6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127">
        <f t="shared" si="2"/>
        <v>0</v>
      </c>
      <c r="P62" s="12"/>
      <c r="Q62" s="5"/>
      <c r="R62" s="3"/>
      <c r="S62" s="3"/>
      <c r="T62" s="3"/>
      <c r="U62" s="3"/>
      <c r="V62" s="3"/>
    </row>
    <row r="63" spans="1:22" ht="14.25">
      <c r="A63" s="29" t="s">
        <v>32</v>
      </c>
      <c r="B63" s="80"/>
      <c r="C63" s="80"/>
      <c r="D63" s="6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127">
        <f t="shared" si="2"/>
        <v>0</v>
      </c>
      <c r="P63" s="12"/>
      <c r="Q63" s="5"/>
      <c r="R63" s="3"/>
      <c r="S63" s="3"/>
      <c r="T63" s="3"/>
      <c r="U63" s="3"/>
      <c r="V63" s="3"/>
    </row>
    <row r="64" spans="1:22" ht="14.25">
      <c r="A64" s="29" t="s">
        <v>110</v>
      </c>
      <c r="B64" s="69"/>
      <c r="C64" s="74"/>
      <c r="D64" s="72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127">
        <f t="shared" si="2"/>
        <v>0</v>
      </c>
      <c r="P64" s="12"/>
      <c r="Q64" s="5"/>
      <c r="R64" s="3"/>
      <c r="S64" s="3"/>
      <c r="T64" s="3"/>
      <c r="U64" s="3"/>
      <c r="V64" s="3"/>
    </row>
    <row r="65" spans="1:22" ht="14.25">
      <c r="A65" s="29" t="s">
        <v>30</v>
      </c>
      <c r="B65" s="156"/>
      <c r="C65" s="156"/>
      <c r="D65" s="6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127">
        <f t="shared" si="2"/>
        <v>0</v>
      </c>
      <c r="P65" s="12"/>
      <c r="Q65" s="5"/>
      <c r="R65" s="3"/>
      <c r="S65" s="3"/>
      <c r="T65" s="3"/>
      <c r="U65" s="3"/>
      <c r="V65" s="3"/>
    </row>
    <row r="66" spans="1:22" ht="14.25">
      <c r="A66" s="29" t="s">
        <v>14</v>
      </c>
      <c r="B66" s="29"/>
      <c r="C66" s="29"/>
      <c r="D66" s="6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127">
        <f t="shared" si="2"/>
        <v>0</v>
      </c>
      <c r="P66" s="12"/>
      <c r="Q66" s="5"/>
      <c r="R66" s="3"/>
      <c r="S66" s="3"/>
      <c r="T66" s="3"/>
      <c r="U66" s="3"/>
      <c r="V66" s="3"/>
    </row>
    <row r="67" spans="1:22" ht="14.25">
      <c r="A67" s="29" t="s">
        <v>49</v>
      </c>
      <c r="B67" s="29"/>
      <c r="C67" s="29"/>
      <c r="D67" s="6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127">
        <f t="shared" si="2"/>
        <v>0</v>
      </c>
      <c r="P67" s="12"/>
      <c r="Q67" s="5"/>
      <c r="R67" s="3"/>
      <c r="S67" s="3"/>
      <c r="T67" s="3"/>
      <c r="U67" s="3"/>
      <c r="V67" s="3"/>
    </row>
    <row r="68" spans="1:22" ht="14.25">
      <c r="A68" s="29" t="s">
        <v>37</v>
      </c>
      <c r="B68" s="29"/>
      <c r="C68" s="29"/>
      <c r="D68" s="6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127">
        <f t="shared" si="2"/>
        <v>0</v>
      </c>
      <c r="P68" s="12"/>
      <c r="Q68" s="5"/>
      <c r="R68" s="3"/>
      <c r="S68" s="3"/>
      <c r="T68" s="3"/>
      <c r="U68" s="3"/>
      <c r="V68" s="3"/>
    </row>
    <row r="69" spans="1:22" ht="14.25">
      <c r="A69" s="29" t="s">
        <v>33</v>
      </c>
      <c r="B69" s="80"/>
      <c r="C69" s="80"/>
      <c r="D69" s="6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127">
        <f t="shared" si="2"/>
        <v>0</v>
      </c>
      <c r="P69" s="12"/>
      <c r="Q69" s="5"/>
      <c r="R69" s="3"/>
      <c r="S69" s="3"/>
      <c r="T69" s="3"/>
      <c r="U69" s="3"/>
      <c r="V69" s="3"/>
    </row>
    <row r="70" spans="1:22" ht="14.25">
      <c r="A70" s="29" t="s">
        <v>81</v>
      </c>
      <c r="B70" s="69"/>
      <c r="C70" s="121"/>
      <c r="D70" s="72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7">
        <f t="shared" si="2"/>
        <v>0</v>
      </c>
      <c r="P70" s="12"/>
      <c r="Q70" s="5"/>
      <c r="R70" s="3"/>
      <c r="S70" s="3"/>
      <c r="T70" s="3"/>
      <c r="U70" s="3"/>
      <c r="V70" s="3"/>
    </row>
    <row r="71" spans="1:22" ht="14.25">
      <c r="A71" s="29" t="s">
        <v>82</v>
      </c>
      <c r="B71" s="83"/>
      <c r="C71" s="82"/>
      <c r="D71" s="72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127">
        <f t="shared" si="2"/>
        <v>0</v>
      </c>
      <c r="P71" s="12"/>
      <c r="Q71" s="5"/>
      <c r="R71" s="3"/>
      <c r="S71" s="3"/>
      <c r="T71" s="3"/>
      <c r="U71" s="3"/>
      <c r="V71" s="3"/>
    </row>
    <row r="72" spans="1:22" ht="14.25">
      <c r="A72" s="23" t="s">
        <v>122</v>
      </c>
      <c r="B72" s="79"/>
      <c r="C72" s="79"/>
      <c r="D72" s="24">
        <f aca="true" t="shared" si="3" ref="D72:N72">SUM(D41:D71)</f>
        <v>0</v>
      </c>
      <c r="E72" s="54">
        <f t="shared" si="3"/>
        <v>0</v>
      </c>
      <c r="F72" s="54">
        <f t="shared" si="3"/>
        <v>0</v>
      </c>
      <c r="G72" s="54">
        <f t="shared" si="3"/>
        <v>0</v>
      </c>
      <c r="H72" s="54">
        <f>SUM(H44:H71)</f>
        <v>0</v>
      </c>
      <c r="I72" s="54">
        <f t="shared" si="3"/>
        <v>0</v>
      </c>
      <c r="J72" s="54">
        <f t="shared" si="3"/>
        <v>0</v>
      </c>
      <c r="K72" s="54">
        <f t="shared" si="3"/>
        <v>0</v>
      </c>
      <c r="L72" s="54">
        <f t="shared" si="3"/>
        <v>0</v>
      </c>
      <c r="M72" s="54">
        <f t="shared" si="3"/>
        <v>0</v>
      </c>
      <c r="N72" s="54">
        <f t="shared" si="3"/>
        <v>0</v>
      </c>
      <c r="O72" s="125">
        <f>SUM(O41:O71)</f>
        <v>0</v>
      </c>
      <c r="P72" s="12"/>
      <c r="Q72" s="5"/>
      <c r="R72" s="3"/>
      <c r="S72" s="3"/>
      <c r="T72" s="3"/>
      <c r="U72" s="3"/>
      <c r="V72" s="3"/>
    </row>
    <row r="73" spans="1:22" ht="14.25">
      <c r="A73" s="32" t="s">
        <v>56</v>
      </c>
      <c r="B73" s="32"/>
      <c r="C73" s="32"/>
      <c r="D73" s="33">
        <f>D38+D72</f>
        <v>0</v>
      </c>
      <c r="E73" s="63">
        <f aca="true" t="shared" si="4" ref="E73:O73">E38+E72</f>
        <v>0</v>
      </c>
      <c r="F73" s="63">
        <f t="shared" si="4"/>
        <v>0</v>
      </c>
      <c r="G73" s="63">
        <f t="shared" si="4"/>
        <v>0</v>
      </c>
      <c r="H73" s="63">
        <f t="shared" si="4"/>
        <v>0</v>
      </c>
      <c r="I73" s="63">
        <f t="shared" si="4"/>
        <v>0</v>
      </c>
      <c r="J73" s="63">
        <f t="shared" si="4"/>
        <v>0</v>
      </c>
      <c r="K73" s="63">
        <f t="shared" si="4"/>
        <v>0</v>
      </c>
      <c r="L73" s="63">
        <f t="shared" si="4"/>
        <v>0</v>
      </c>
      <c r="M73" s="63">
        <f t="shared" si="4"/>
        <v>0</v>
      </c>
      <c r="N73" s="63">
        <f t="shared" si="4"/>
        <v>0</v>
      </c>
      <c r="O73" s="33">
        <f t="shared" si="4"/>
        <v>0</v>
      </c>
      <c r="P73" s="12"/>
      <c r="Q73" s="5"/>
      <c r="R73" s="3"/>
      <c r="S73" s="3"/>
      <c r="T73" s="3"/>
      <c r="U73" s="3"/>
      <c r="V73" s="3"/>
    </row>
    <row r="75" spans="1:6" ht="12.75">
      <c r="A75" s="98"/>
      <c r="B75" s="105"/>
      <c r="C75" s="112" t="s">
        <v>87</v>
      </c>
      <c r="D75" s="101" t="s">
        <v>85</v>
      </c>
      <c r="E75" s="100" t="s">
        <v>86</v>
      </c>
      <c r="F75" s="101" t="s">
        <v>83</v>
      </c>
    </row>
    <row r="76" spans="1:6" ht="12.75">
      <c r="A76" s="96" t="s">
        <v>117</v>
      </c>
      <c r="B76" s="106"/>
      <c r="C76" s="113"/>
      <c r="D76" s="103">
        <f aca="true" t="shared" si="5" ref="D76:D81">O49</f>
        <v>0</v>
      </c>
      <c r="E76" s="95">
        <f>O38*0.15</f>
        <v>0</v>
      </c>
      <c r="F76" s="102">
        <f aca="true" t="shared" si="6" ref="F76:F81">E76-D76</f>
        <v>0</v>
      </c>
    </row>
    <row r="77" spans="1:6" ht="12.75">
      <c r="A77" s="96" t="s">
        <v>118</v>
      </c>
      <c r="B77" s="106"/>
      <c r="C77" s="113"/>
      <c r="D77" s="103">
        <f t="shared" si="5"/>
        <v>0</v>
      </c>
      <c r="E77" s="95">
        <f>O38*0.1</f>
        <v>0</v>
      </c>
      <c r="F77" s="102">
        <f t="shared" si="6"/>
        <v>0</v>
      </c>
    </row>
    <row r="78" spans="1:6" ht="12.75">
      <c r="A78" s="96" t="s">
        <v>119</v>
      </c>
      <c r="B78" s="106"/>
      <c r="C78" s="114"/>
      <c r="D78" s="103">
        <f t="shared" si="5"/>
        <v>0</v>
      </c>
      <c r="E78" s="94">
        <f>O38*0.15</f>
        <v>0</v>
      </c>
      <c r="F78" s="102">
        <f t="shared" si="6"/>
        <v>0</v>
      </c>
    </row>
    <row r="79" spans="1:6" ht="12.75">
      <c r="A79" s="96" t="s">
        <v>89</v>
      </c>
      <c r="B79" s="106"/>
      <c r="C79" s="104"/>
      <c r="D79" s="103">
        <f t="shared" si="5"/>
        <v>0</v>
      </c>
      <c r="E79" s="94">
        <f>C79*750</f>
        <v>0</v>
      </c>
      <c r="F79" s="102">
        <f t="shared" si="6"/>
        <v>0</v>
      </c>
    </row>
    <row r="80" spans="1:6" ht="12.75">
      <c r="A80" s="96" t="s">
        <v>90</v>
      </c>
      <c r="B80" s="106"/>
      <c r="C80" s="104"/>
      <c r="D80" s="103">
        <f t="shared" si="5"/>
        <v>0</v>
      </c>
      <c r="E80" s="94">
        <f>C80*750</f>
        <v>0</v>
      </c>
      <c r="F80" s="102">
        <f t="shared" si="6"/>
        <v>0</v>
      </c>
    </row>
    <row r="81" spans="1:6" ht="12.75">
      <c r="A81" s="110" t="s">
        <v>91</v>
      </c>
      <c r="B81" s="111"/>
      <c r="C81" s="104"/>
      <c r="D81" s="107">
        <f t="shared" si="5"/>
        <v>0</v>
      </c>
      <c r="E81" s="108">
        <f>C81*750</f>
        <v>0</v>
      </c>
      <c r="F81" s="109">
        <f t="shared" si="6"/>
        <v>0</v>
      </c>
    </row>
  </sheetData>
  <sheetProtection password="CC14" sheet="1" objects="1" scenarios="1"/>
  <mergeCells count="2">
    <mergeCell ref="E2:F2"/>
    <mergeCell ref="B2:C2"/>
  </mergeCells>
  <printOptions/>
  <pageMargins left="0.25" right="0.25" top="0.25" bottom="0.25" header="0.5" footer="0.5"/>
  <pageSetup fitToWidth="5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fairn</dc:creator>
  <cp:keywords/>
  <dc:description/>
  <cp:lastModifiedBy>Johnson, Leanne  6-9194</cp:lastModifiedBy>
  <cp:lastPrinted>2013-10-16T19:12:22Z</cp:lastPrinted>
  <dcterms:created xsi:type="dcterms:W3CDTF">2009-10-07T17:31:08Z</dcterms:created>
  <dcterms:modified xsi:type="dcterms:W3CDTF">2013-11-12T15:37:33Z</dcterms:modified>
  <cp:category/>
  <cp:version/>
  <cp:contentType/>
  <cp:contentStatus/>
</cp:coreProperties>
</file>