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1 Award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'2011 Awards'!$A$1:$K$18</definedName>
  </definedNames>
  <calcPr fullCalcOnLoad="1"/>
</workbook>
</file>

<file path=xl/sharedStrings.xml><?xml version="1.0" encoding="utf-8"?>
<sst xmlns="http://schemas.openxmlformats.org/spreadsheetml/2006/main" count="21" uniqueCount="20">
  <si>
    <t>2011 Low Income Housing Tax Credits</t>
  </si>
  <si>
    <t>Award List</t>
  </si>
  <si>
    <t>ID #</t>
  </si>
  <si>
    <t>Development Name</t>
  </si>
  <si>
    <t>Contact Name</t>
  </si>
  <si>
    <t>Telephone #</t>
  </si>
  <si>
    <t>Development County</t>
  </si>
  <si>
    <t>Tax Credit</t>
  </si>
  <si>
    <t>Targeting</t>
  </si>
  <si>
    <t>Total Units</t>
  </si>
  <si>
    <t>256-760-9624</t>
  </si>
  <si>
    <t>LIHTC Units</t>
  </si>
  <si>
    <t>11050</t>
  </si>
  <si>
    <t>Merrimack Heights</t>
  </si>
  <si>
    <t>Kenneth Blankenship</t>
  </si>
  <si>
    <t>404-949-3873</t>
  </si>
  <si>
    <t>Berkeley</t>
  </si>
  <si>
    <t>Family</t>
  </si>
  <si>
    <t>Mkt Units</t>
  </si>
  <si>
    <t>Congrs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</si>
</sst>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2" borderId="1" xfId="0" applyFont="1" applyFill="1" applyBorder="1" applyAlignment="1">
      <alignment horizontal="center" wrapText="1"/>
    </xf>
    <xf numFmtId="49" fontId="0" fillId="0" borderId="2" xfId="0" applyNumberFormat="1" applyFont="1" applyFill="1" applyBorder="1" applyAlignment="1" quotePrefix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1" fontId="0" fillId="0" borderId="2" xfId="0" applyNumberFormat="1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15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0" fillId="0" borderId="0" xfId="15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1" fontId="0" fillId="0" borderId="0" xfId="15" applyNumberFormat="1" applyFill="1" applyBorder="1" applyAlignment="1">
      <alignment/>
    </xf>
    <xf numFmtId="41" fontId="0" fillId="0" borderId="0" xfId="15" applyNumberFormat="1" applyFill="1" applyBorder="1" applyAlignment="1">
      <alignment horizontal="right"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9" fontId="0" fillId="0" borderId="0" xfId="19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 wrapText="1" shrinkToFit="1"/>
    </xf>
    <xf numFmtId="41" fontId="0" fillId="0" borderId="2" xfId="0" applyNumberFormat="1" applyFill="1" applyBorder="1" applyAlignment="1">
      <alignment horizontal="center"/>
    </xf>
    <xf numFmtId="41" fontId="0" fillId="0" borderId="0" xfId="15" applyNumberFormat="1" applyFill="1" applyBorder="1" applyAlignment="1">
      <alignment horizontal="center"/>
    </xf>
    <xf numFmtId="49" fontId="0" fillId="0" borderId="2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2" fillId="0" borderId="0" xfId="0" applyFont="1" applyAlignment="1">
      <alignment horizontal="center"/>
    </xf>
    <xf numFmtId="7" fontId="0" fillId="0" borderId="2" xfId="15" applyNumberFormat="1" applyFill="1" applyBorder="1" applyAlignment="1">
      <alignment/>
    </xf>
    <xf numFmtId="7" fontId="0" fillId="0" borderId="3" xfId="15" applyNumberFormat="1" applyFill="1" applyBorder="1" applyAlignment="1">
      <alignment/>
    </xf>
    <xf numFmtId="7" fontId="0" fillId="0" borderId="2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6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0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4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4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Points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5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5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5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2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7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6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ichl\Local%20Settings\Temporary%20Internet%20Files\OLKA5C\IA11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Wescott Place</v>
          </cell>
        </row>
        <row r="3">
          <cell r="C3" t="str">
            <v>11062</v>
          </cell>
        </row>
        <row r="5">
          <cell r="E5" t="str">
            <v>Kevin Connelly</v>
          </cell>
        </row>
        <row r="6">
          <cell r="C6" t="str">
            <v>Lexington</v>
          </cell>
          <cell r="E6" t="str">
            <v>803-798-5072</v>
          </cell>
        </row>
        <row r="7">
          <cell r="K7">
            <v>48</v>
          </cell>
        </row>
        <row r="8">
          <cell r="K8">
            <v>48</v>
          </cell>
          <cell r="N8">
            <v>0</v>
          </cell>
        </row>
        <row r="9">
          <cell r="C9" t="str">
            <v>Older Persons</v>
          </cell>
        </row>
      </sheetData>
      <sheetData sheetId="8">
        <row r="44">
          <cell r="H44">
            <v>729110.54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Pendleton Gardens</v>
          </cell>
        </row>
        <row r="3">
          <cell r="C3" t="str">
            <v>11019</v>
          </cell>
        </row>
        <row r="5">
          <cell r="E5" t="str">
            <v>Eddy Benoit</v>
          </cell>
        </row>
        <row r="6">
          <cell r="C6" t="str">
            <v>Anderson</v>
          </cell>
          <cell r="E6" t="str">
            <v>678-514-5919</v>
          </cell>
        </row>
        <row r="7">
          <cell r="K7">
            <v>49</v>
          </cell>
        </row>
        <row r="8">
          <cell r="K8">
            <v>48</v>
          </cell>
          <cell r="N8">
            <v>1</v>
          </cell>
        </row>
        <row r="9">
          <cell r="C9" t="str">
            <v>Family</v>
          </cell>
        </row>
      </sheetData>
      <sheetData sheetId="8">
        <row r="44">
          <cell r="H44">
            <v>369577.99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UW issues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3">
        <row r="2">
          <cell r="C2" t="str">
            <v>Mossy Oaks Village</v>
          </cell>
        </row>
        <row r="3">
          <cell r="C3" t="str">
            <v>11009</v>
          </cell>
        </row>
        <row r="5">
          <cell r="E5" t="str">
            <v>Nick Andersen</v>
          </cell>
        </row>
        <row r="6">
          <cell r="C6" t="str">
            <v>Beaufort</v>
          </cell>
          <cell r="E6" t="str">
            <v>763-354-5638</v>
          </cell>
        </row>
        <row r="7">
          <cell r="K7">
            <v>96</v>
          </cell>
        </row>
        <row r="8">
          <cell r="K8">
            <v>96</v>
          </cell>
          <cell r="N8">
            <v>0</v>
          </cell>
        </row>
        <row r="9">
          <cell r="C9" t="str">
            <v>Family</v>
          </cell>
        </row>
      </sheetData>
      <sheetData sheetId="9">
        <row r="44">
          <cell r="H44">
            <v>693174.41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Pelham Village</v>
          </cell>
        </row>
        <row r="3">
          <cell r="C3" t="str">
            <v>11047</v>
          </cell>
        </row>
        <row r="5">
          <cell r="E5" t="str">
            <v>Chase Northcutt</v>
          </cell>
        </row>
        <row r="6">
          <cell r="C6" t="str">
            <v>Greenville</v>
          </cell>
          <cell r="E6" t="str">
            <v>404-364-2900</v>
          </cell>
        </row>
        <row r="7">
          <cell r="K7">
            <v>60</v>
          </cell>
        </row>
        <row r="8">
          <cell r="K8">
            <v>60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845873.04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Bridle Station</v>
          </cell>
        </row>
        <row r="3">
          <cell r="C3" t="str">
            <v>11045 </v>
          </cell>
        </row>
        <row r="5">
          <cell r="E5" t="str">
            <v>Kathi Dewitt</v>
          </cell>
        </row>
        <row r="6">
          <cell r="C6" t="str">
            <v>Kershaw</v>
          </cell>
          <cell r="E6" t="str">
            <v>803-731-3881</v>
          </cell>
        </row>
        <row r="7">
          <cell r="K7">
            <v>48</v>
          </cell>
        </row>
        <row r="8">
          <cell r="K8">
            <v>48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607131.39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Cypress Lane</v>
          </cell>
        </row>
        <row r="3">
          <cell r="C3" t="str">
            <v>11031</v>
          </cell>
        </row>
        <row r="5">
          <cell r="E5" t="str">
            <v>Gary D. Ellis</v>
          </cell>
        </row>
        <row r="6">
          <cell r="C6" t="str">
            <v>Georgetown</v>
          </cell>
          <cell r="E6" t="str">
            <v>704-357-6000</v>
          </cell>
        </row>
        <row r="7">
          <cell r="K7">
            <v>48</v>
          </cell>
        </row>
        <row r="8">
          <cell r="K8">
            <v>48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635660.06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 Scores"/>
      <sheetName val="Awards to publish"/>
      <sheetName val="2010 Awards"/>
      <sheetName val="For Table A"/>
      <sheetName val="Winners"/>
      <sheetName val="Checklist"/>
      <sheetName val="Posting 2009"/>
      <sheetName val="2009 max model"/>
      <sheetName val="TDC"/>
      <sheetName val="Purchase Prices"/>
      <sheetName val="Award List 2007"/>
      <sheetName val="Cumulative"/>
      <sheetName val="Budget &amp; Staffing"/>
    </sheetNames>
    <sheetDataSet>
      <sheetData sheetId="0">
        <row r="21">
          <cell r="U21">
            <v>2</v>
          </cell>
        </row>
        <row r="22">
          <cell r="U22">
            <v>3</v>
          </cell>
        </row>
        <row r="24">
          <cell r="U24">
            <v>4</v>
          </cell>
        </row>
        <row r="25">
          <cell r="U25">
            <v>4</v>
          </cell>
        </row>
        <row r="26">
          <cell r="U26">
            <v>2</v>
          </cell>
        </row>
        <row r="27">
          <cell r="U27">
            <v>1</v>
          </cell>
        </row>
        <row r="28">
          <cell r="U28">
            <v>5</v>
          </cell>
        </row>
        <row r="29">
          <cell r="U29">
            <v>5</v>
          </cell>
        </row>
        <row r="59">
          <cell r="U59">
            <v>3</v>
          </cell>
        </row>
        <row r="60">
          <cell r="U60">
            <v>2</v>
          </cell>
        </row>
        <row r="66">
          <cell r="U66">
            <v>4</v>
          </cell>
        </row>
        <row r="68">
          <cell r="U68">
            <v>5</v>
          </cell>
        </row>
        <row r="75">
          <cell r="U75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Wellington Estates</v>
          </cell>
        </row>
        <row r="3">
          <cell r="C3" t="str">
            <v>11059</v>
          </cell>
        </row>
        <row r="5">
          <cell r="E5" t="str">
            <v>Shennell Hughes</v>
          </cell>
        </row>
        <row r="6">
          <cell r="C6" t="str">
            <v>Aiken</v>
          </cell>
        </row>
        <row r="7">
          <cell r="K7">
            <v>40</v>
          </cell>
        </row>
        <row r="8">
          <cell r="K8">
            <v>40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732912.22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Cloverfield Estates</v>
          </cell>
        </row>
        <row r="3">
          <cell r="C3" t="str">
            <v>11058</v>
          </cell>
        </row>
        <row r="5">
          <cell r="E5" t="str">
            <v>Shennell Hughes</v>
          </cell>
        </row>
        <row r="6">
          <cell r="C6" t="str">
            <v>Greenville</v>
          </cell>
        </row>
        <row r="7">
          <cell r="K7">
            <v>48</v>
          </cell>
        </row>
        <row r="8">
          <cell r="K8">
            <v>48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850000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Legacy Oaks</v>
          </cell>
        </row>
        <row r="3">
          <cell r="C3" t="str">
            <v>11052</v>
          </cell>
        </row>
        <row r="5">
          <cell r="E5" t="str">
            <v>Kenneth Blankenship</v>
          </cell>
        </row>
        <row r="6">
          <cell r="C6" t="str">
            <v>Greenville</v>
          </cell>
          <cell r="E6" t="str">
            <v>404-949-3873</v>
          </cell>
        </row>
        <row r="7">
          <cell r="K7">
            <v>56</v>
          </cell>
        </row>
        <row r="8">
          <cell r="K8">
            <v>56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805110.99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Arcadia Park</v>
          </cell>
        </row>
        <row r="3">
          <cell r="C3" t="str">
            <v>11028</v>
          </cell>
        </row>
        <row r="5">
          <cell r="E5" t="str">
            <v>Robert Morgan</v>
          </cell>
        </row>
        <row r="6">
          <cell r="C6" t="str">
            <v>Richland</v>
          </cell>
          <cell r="E6" t="str">
            <v>843-972-8050</v>
          </cell>
        </row>
        <row r="7">
          <cell r="K7">
            <v>60</v>
          </cell>
        </row>
        <row r="8">
          <cell r="K8">
            <v>60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850000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Summerville Garden</v>
          </cell>
        </row>
        <row r="3">
          <cell r="C3" t="str">
            <v>11070</v>
          </cell>
        </row>
        <row r="5">
          <cell r="E5" t="str">
            <v>Richard Angino</v>
          </cell>
        </row>
        <row r="6">
          <cell r="C6" t="str">
            <v>Berkeley</v>
          </cell>
          <cell r="E6" t="str">
            <v>336-714-8942</v>
          </cell>
        </row>
        <row r="7">
          <cell r="K7">
            <v>72</v>
          </cell>
        </row>
        <row r="8">
          <cell r="K8">
            <v>72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850000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Chestnut Pointe</v>
          </cell>
        </row>
        <row r="3">
          <cell r="C3" t="str">
            <v>11063</v>
          </cell>
        </row>
        <row r="5">
          <cell r="E5" t="str">
            <v>Kevin Connelly</v>
          </cell>
        </row>
        <row r="6">
          <cell r="C6" t="str">
            <v>Sumter</v>
          </cell>
          <cell r="E6" t="str">
            <v>803-798-5072</v>
          </cell>
        </row>
        <row r="7">
          <cell r="K7">
            <v>48</v>
          </cell>
        </row>
        <row r="8">
          <cell r="K8">
            <v>48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707546.5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C Check"/>
      <sheetName val="General"/>
      <sheetName val="Proforma"/>
      <sheetName val="Cost"/>
      <sheetName val="Fifteen"/>
      <sheetName val="Summary"/>
      <sheetName val="Fed Subsidy"/>
      <sheetName val="Worksheet"/>
      <sheetName val="Points"/>
      <sheetName val="Targeting"/>
      <sheetName val="EBHSF"/>
      <sheetName val="Exhibit H"/>
      <sheetName val="PIS1"/>
      <sheetName val="PIS2"/>
      <sheetName val="PIS3"/>
      <sheetName val="PIS4"/>
      <sheetName val="Last"/>
      <sheetName val="Module1"/>
      <sheetName val="Module3"/>
      <sheetName val="Module2"/>
    </sheetNames>
    <sheetDataSet>
      <sheetData sheetId="2">
        <row r="2">
          <cell r="C2" t="str">
            <v>Cottages at Azalea</v>
          </cell>
        </row>
        <row r="3">
          <cell r="C3" t="str">
            <v>11015</v>
          </cell>
        </row>
        <row r="5">
          <cell r="E5" t="str">
            <v>Frankie Pendergraph</v>
          </cell>
        </row>
        <row r="6">
          <cell r="C6" t="str">
            <v>Lancaster</v>
          </cell>
          <cell r="E6" t="str">
            <v>919-755-0558</v>
          </cell>
        </row>
        <row r="7">
          <cell r="K7">
            <v>48</v>
          </cell>
        </row>
        <row r="8">
          <cell r="K8">
            <v>48</v>
          </cell>
          <cell r="N8">
            <v>0</v>
          </cell>
        </row>
        <row r="9">
          <cell r="C9" t="str">
            <v>Family</v>
          </cell>
        </row>
      </sheetData>
      <sheetData sheetId="8">
        <row r="44">
          <cell r="H44">
            <v>606202.86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6.57421875" style="0" customWidth="1"/>
    <col min="2" max="2" width="18.57421875" style="0" customWidth="1"/>
    <col min="3" max="3" width="18.7109375" style="0" customWidth="1"/>
    <col min="4" max="4" width="12.8515625" style="0" customWidth="1"/>
    <col min="5" max="5" width="13.421875" style="0" customWidth="1"/>
    <col min="6" max="6" width="7.8515625" style="0" customWidth="1"/>
    <col min="7" max="7" width="13.140625" style="0" customWidth="1"/>
    <col min="8" max="8" width="13.421875" style="0" customWidth="1"/>
    <col min="9" max="9" width="6.8515625" style="0" customWidth="1"/>
    <col min="10" max="10" width="5.8515625" style="0" customWidth="1"/>
    <col min="11" max="11" width="6.00390625" style="0" customWidth="1"/>
    <col min="12" max="12" width="14.00390625" style="0" bestFit="1" customWidth="1"/>
  </cols>
  <sheetData>
    <row r="1" spans="1:11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3.2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4" ht="12.75">
      <c r="B3" s="1"/>
      <c r="C3" s="2"/>
      <c r="D3" s="2"/>
    </row>
    <row r="4" spans="1:11" ht="25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19</v>
      </c>
      <c r="G4" s="3" t="s">
        <v>7</v>
      </c>
      <c r="H4" s="3" t="s">
        <v>8</v>
      </c>
      <c r="I4" s="3" t="s">
        <v>11</v>
      </c>
      <c r="J4" s="3" t="s">
        <v>18</v>
      </c>
      <c r="K4" s="3" t="s">
        <v>9</v>
      </c>
    </row>
    <row r="5" spans="1:12" ht="12.75">
      <c r="A5" s="4" t="str">
        <f>'[6]General'!$C$3</f>
        <v>11028</v>
      </c>
      <c r="B5" s="5" t="str">
        <f>'[6]General'!$C$2</f>
        <v>Arcadia Park</v>
      </c>
      <c r="C5" s="6" t="str">
        <f>'[6]General'!$E$5</f>
        <v>Robert Morgan</v>
      </c>
      <c r="D5" s="21" t="str">
        <f>'[6]General'!$E$6</f>
        <v>843-972-8050</v>
      </c>
      <c r="E5" s="21" t="str">
        <f>'[6]General'!$C$6</f>
        <v>Richland</v>
      </c>
      <c r="F5" s="7">
        <f>'[2]All Scores'!U26</f>
        <v>2</v>
      </c>
      <c r="G5" s="28">
        <f>'[6]Worksheet'!$H$44</f>
        <v>850000</v>
      </c>
      <c r="H5" s="8" t="str">
        <f>'[6]General'!$C$9</f>
        <v>Family</v>
      </c>
      <c r="I5" s="23">
        <f>'[6]General'!$K$8</f>
        <v>60</v>
      </c>
      <c r="J5" s="9">
        <f>'[6]General'!$N$8</f>
        <v>0</v>
      </c>
      <c r="K5" s="9">
        <f>'[6]General'!$K$7</f>
        <v>60</v>
      </c>
      <c r="L5" s="11"/>
    </row>
    <row r="6" spans="1:12" ht="12.75">
      <c r="A6" s="4" t="str">
        <f>'[13]General'!$C$3</f>
        <v>11045 </v>
      </c>
      <c r="B6" s="5" t="str">
        <f>'[13]General'!$C$2</f>
        <v>Bridle Station</v>
      </c>
      <c r="C6" s="6" t="str">
        <f>'[13]General'!$E$5</f>
        <v>Kathi Dewitt</v>
      </c>
      <c r="D6" s="21" t="str">
        <f>'[13]General'!$E$6</f>
        <v>803-731-3881</v>
      </c>
      <c r="E6" s="21" t="str">
        <f>'[13]General'!$C$6</f>
        <v>Kershaw</v>
      </c>
      <c r="F6" s="7">
        <f>'[2]All Scores'!U68</f>
        <v>5</v>
      </c>
      <c r="G6" s="28">
        <f>'[13]Worksheet'!$H$44</f>
        <v>607131.39</v>
      </c>
      <c r="H6" s="8" t="str">
        <f>'[13]General'!$C$9</f>
        <v>Family</v>
      </c>
      <c r="I6" s="23">
        <f>'[13]General'!$K$8</f>
        <v>48</v>
      </c>
      <c r="J6" s="9">
        <f>'[13]General'!$N$8</f>
        <v>0</v>
      </c>
      <c r="K6" s="9">
        <f>'[13]General'!$K$7</f>
        <v>48</v>
      </c>
      <c r="L6" s="11"/>
    </row>
    <row r="7" spans="1:12" ht="12.75">
      <c r="A7" s="4" t="str">
        <f>'[8]General'!$C$3</f>
        <v>11063</v>
      </c>
      <c r="B7" s="5" t="str">
        <f>'[8]General'!$C$2</f>
        <v>Chestnut Pointe</v>
      </c>
      <c r="C7" s="6" t="str">
        <f>'[8]General'!$E$5</f>
        <v>Kevin Connelly</v>
      </c>
      <c r="D7" s="21" t="str">
        <f>'[8]General'!$E$6</f>
        <v>803-798-5072</v>
      </c>
      <c r="E7" s="21" t="str">
        <f>'[8]General'!$C$6</f>
        <v>Sumter</v>
      </c>
      <c r="F7" s="7">
        <f>'[2]All Scores'!U28</f>
        <v>5</v>
      </c>
      <c r="G7" s="28">
        <f>'[8]Worksheet'!$H$44</f>
        <v>707546.5</v>
      </c>
      <c r="H7" s="8" t="str">
        <f>'[8]General'!$C$9</f>
        <v>Family</v>
      </c>
      <c r="I7" s="23">
        <f>'[8]General'!$K$8</f>
        <v>48</v>
      </c>
      <c r="J7" s="9">
        <f>'[8]General'!$N$8</f>
        <v>0</v>
      </c>
      <c r="K7" s="9">
        <f>'[8]General'!$K$7</f>
        <v>48</v>
      </c>
      <c r="L7" s="11"/>
    </row>
    <row r="8" spans="1:12" ht="12.75">
      <c r="A8" s="4" t="str">
        <f>'[4]General'!$C$3</f>
        <v>11058</v>
      </c>
      <c r="B8" s="5" t="str">
        <f>'[4]General'!$C$2</f>
        <v>Cloverfield Estates</v>
      </c>
      <c r="C8" s="6" t="str">
        <f>'[4]General'!$E$5</f>
        <v>Shennell Hughes</v>
      </c>
      <c r="D8" s="21" t="s">
        <v>10</v>
      </c>
      <c r="E8" s="21" t="str">
        <f>'[4]General'!$C$6</f>
        <v>Greenville</v>
      </c>
      <c r="F8" s="7">
        <f>'[2]All Scores'!U24</f>
        <v>4</v>
      </c>
      <c r="G8" s="28">
        <f>'[4]Worksheet'!$H$44</f>
        <v>850000</v>
      </c>
      <c r="H8" s="8" t="str">
        <f>'[4]General'!$C$9</f>
        <v>Family</v>
      </c>
      <c r="I8" s="23">
        <f>'[4]General'!$K$8</f>
        <v>48</v>
      </c>
      <c r="J8" s="9">
        <f>'[4]General'!$N$8</f>
        <v>0</v>
      </c>
      <c r="K8" s="9">
        <f>'[4]General'!$K$7</f>
        <v>48</v>
      </c>
      <c r="L8" s="11"/>
    </row>
    <row r="9" spans="1:12" ht="12.75">
      <c r="A9" s="4" t="str">
        <f>'[9]General'!$C$3</f>
        <v>11015</v>
      </c>
      <c r="B9" s="5" t="str">
        <f>'[9]General'!$C$2</f>
        <v>Cottages at Azalea</v>
      </c>
      <c r="C9" s="6" t="str">
        <f>'[9]General'!$E$5</f>
        <v>Frankie Pendergraph</v>
      </c>
      <c r="D9" s="21" t="str">
        <f>'[9]General'!$E$6</f>
        <v>919-755-0558</v>
      </c>
      <c r="E9" s="21" t="str">
        <f>'[9]General'!$C$6</f>
        <v>Lancaster</v>
      </c>
      <c r="F9" s="7">
        <f>'[2]All Scores'!U29</f>
        <v>5</v>
      </c>
      <c r="G9" s="28">
        <f>'[9]Worksheet'!$H$44</f>
        <v>606202.86</v>
      </c>
      <c r="H9" s="8" t="str">
        <f>'[9]General'!$C$9</f>
        <v>Family</v>
      </c>
      <c r="I9" s="23">
        <f>'[9]General'!$K$8</f>
        <v>48</v>
      </c>
      <c r="J9" s="9">
        <f>'[9]General'!$N$8</f>
        <v>0</v>
      </c>
      <c r="K9" s="9">
        <f>'[9]General'!$K$7</f>
        <v>48</v>
      </c>
      <c r="L9" s="11"/>
    </row>
    <row r="10" spans="1:12" ht="12.75">
      <c r="A10" s="4" t="str">
        <f>'[14]General'!$C$3</f>
        <v>11031</v>
      </c>
      <c r="B10" s="5" t="str">
        <f>'[14]General'!$C$2</f>
        <v>Cypress Lane</v>
      </c>
      <c r="C10" s="6" t="str">
        <f>'[14]General'!$E$5</f>
        <v>Gary D. Ellis</v>
      </c>
      <c r="D10" s="21" t="str">
        <f>'[14]General'!$E$6</f>
        <v>704-357-6000</v>
      </c>
      <c r="E10" s="21" t="str">
        <f>'[14]General'!$C$6</f>
        <v>Georgetown</v>
      </c>
      <c r="F10" s="7">
        <f>'[2]All Scores'!U75</f>
        <v>6</v>
      </c>
      <c r="G10" s="28">
        <f>'[14]Worksheet'!$H$44</f>
        <v>635660.06</v>
      </c>
      <c r="H10" s="8" t="str">
        <f>'[14]General'!$C$9</f>
        <v>Family</v>
      </c>
      <c r="I10" s="23">
        <f>'[14]General'!$K$8</f>
        <v>48</v>
      </c>
      <c r="J10" s="9">
        <f>'[14]General'!$N$8</f>
        <v>0</v>
      </c>
      <c r="K10" s="9">
        <f>'[14]General'!$K$7</f>
        <v>48</v>
      </c>
      <c r="L10" s="11"/>
    </row>
    <row r="11" spans="1:12" ht="12.75">
      <c r="A11" s="4" t="str">
        <f>'[5]General'!$C$3</f>
        <v>11052</v>
      </c>
      <c r="B11" s="5" t="str">
        <f>'[5]General'!$C$2</f>
        <v>Legacy Oaks</v>
      </c>
      <c r="C11" s="6" t="str">
        <f>'[5]General'!$E$5</f>
        <v>Kenneth Blankenship</v>
      </c>
      <c r="D11" s="21" t="str">
        <f>'[5]General'!$E$6</f>
        <v>404-949-3873</v>
      </c>
      <c r="E11" s="21" t="str">
        <f>'[5]General'!$C$6</f>
        <v>Greenville</v>
      </c>
      <c r="F11" s="7">
        <f>'[2]All Scores'!U25</f>
        <v>4</v>
      </c>
      <c r="G11" s="28">
        <f>'[5]Worksheet'!$H$44</f>
        <v>805110.99</v>
      </c>
      <c r="H11" s="8" t="str">
        <f>'[5]General'!$C$9</f>
        <v>Family</v>
      </c>
      <c r="I11" s="23">
        <f>'[5]General'!$K$8</f>
        <v>56</v>
      </c>
      <c r="J11" s="9">
        <f>'[5]General'!$N$8</f>
        <v>0</v>
      </c>
      <c r="K11" s="9">
        <f>'[5]General'!$K$7</f>
        <v>56</v>
      </c>
      <c r="L11" s="11"/>
    </row>
    <row r="12" spans="1:12" ht="12.75">
      <c r="A12" s="25" t="s">
        <v>12</v>
      </c>
      <c r="B12" s="5" t="s">
        <v>13</v>
      </c>
      <c r="C12" s="6" t="s">
        <v>14</v>
      </c>
      <c r="D12" s="21" t="s">
        <v>15</v>
      </c>
      <c r="E12" s="21" t="s">
        <v>16</v>
      </c>
      <c r="F12" s="7">
        <v>1</v>
      </c>
      <c r="G12" s="28">
        <v>674421.35</v>
      </c>
      <c r="H12" s="8" t="s">
        <v>17</v>
      </c>
      <c r="I12" s="23">
        <v>48</v>
      </c>
      <c r="J12" s="9">
        <v>0</v>
      </c>
      <c r="K12" s="9">
        <v>48</v>
      </c>
      <c r="L12" s="11"/>
    </row>
    <row r="13" spans="1:12" ht="12.75">
      <c r="A13" s="4" t="str">
        <f>'[11]General'!$C$3</f>
        <v>11009</v>
      </c>
      <c r="B13" s="5" t="str">
        <f>'[11]General'!$C$2</f>
        <v>Mossy Oaks Village</v>
      </c>
      <c r="C13" s="6" t="str">
        <f>'[11]General'!$E$5</f>
        <v>Nick Andersen</v>
      </c>
      <c r="D13" s="21" t="str">
        <f>'[11]General'!$E$6</f>
        <v>763-354-5638</v>
      </c>
      <c r="E13" s="21" t="str">
        <f>'[11]General'!$C$6</f>
        <v>Beaufort</v>
      </c>
      <c r="F13" s="7">
        <f>'[2]All Scores'!U60</f>
        <v>2</v>
      </c>
      <c r="G13" s="30">
        <f>'[11]Worksheet'!$H$44</f>
        <v>693174.41</v>
      </c>
      <c r="H13" s="8" t="str">
        <f>'[11]General'!$C$9</f>
        <v>Family</v>
      </c>
      <c r="I13" s="23">
        <f>'[11]General'!$K$8</f>
        <v>96</v>
      </c>
      <c r="J13" s="9">
        <f>'[11]General'!$N$8</f>
        <v>0</v>
      </c>
      <c r="K13" s="9">
        <f>'[11]General'!$K$7</f>
        <v>96</v>
      </c>
      <c r="L13" s="11"/>
    </row>
    <row r="14" spans="1:12" ht="12.75">
      <c r="A14" s="4" t="str">
        <f>'[12]General'!$C$3</f>
        <v>11047</v>
      </c>
      <c r="B14" s="5" t="str">
        <f>'[12]General'!$C$2</f>
        <v>Pelham Village</v>
      </c>
      <c r="C14" s="6" t="str">
        <f>'[12]General'!$E$5</f>
        <v>Chase Northcutt</v>
      </c>
      <c r="D14" s="21" t="str">
        <f>'[12]General'!$E$6</f>
        <v>404-364-2900</v>
      </c>
      <c r="E14" s="21" t="str">
        <f>'[12]General'!$C$6</f>
        <v>Greenville</v>
      </c>
      <c r="F14" s="7">
        <f>'[2]All Scores'!U66</f>
        <v>4</v>
      </c>
      <c r="G14" s="28">
        <f>'[12]Worksheet'!$H$44</f>
        <v>845873.04</v>
      </c>
      <c r="H14" s="8" t="str">
        <f>'[12]General'!$C$9</f>
        <v>Family</v>
      </c>
      <c r="I14" s="23">
        <f>'[12]General'!$K$8</f>
        <v>60</v>
      </c>
      <c r="J14" s="9">
        <f>'[12]General'!$N$8</f>
        <v>0</v>
      </c>
      <c r="K14" s="9">
        <f>'[12]General'!$K$7</f>
        <v>60</v>
      </c>
      <c r="L14" s="11"/>
    </row>
    <row r="15" spans="1:12" ht="12.75">
      <c r="A15" s="4" t="str">
        <f>'[10]General'!$C$3</f>
        <v>11019</v>
      </c>
      <c r="B15" s="5" t="str">
        <f>'[10]General'!$C$2</f>
        <v>Pendleton Gardens</v>
      </c>
      <c r="C15" s="6" t="str">
        <f>'[10]General'!$E$5</f>
        <v>Eddy Benoit</v>
      </c>
      <c r="D15" s="21" t="str">
        <f>'[10]General'!$E$6</f>
        <v>678-514-5919</v>
      </c>
      <c r="E15" s="21" t="str">
        <f>'[10]General'!$C$6</f>
        <v>Anderson</v>
      </c>
      <c r="F15" s="7">
        <f>'[2]All Scores'!U59</f>
        <v>3</v>
      </c>
      <c r="G15" s="29">
        <f>'[10]Worksheet'!$H$44</f>
        <v>369577.99</v>
      </c>
      <c r="H15" s="8" t="str">
        <f>'[10]General'!$C$9</f>
        <v>Family</v>
      </c>
      <c r="I15" s="23">
        <f>'[10]General'!$K$8</f>
        <v>48</v>
      </c>
      <c r="J15" s="9">
        <f>'[10]General'!$N$8</f>
        <v>1</v>
      </c>
      <c r="K15" s="9">
        <f>'[10]General'!$K$7</f>
        <v>49</v>
      </c>
      <c r="L15" s="11"/>
    </row>
    <row r="16" spans="1:12" ht="12.75">
      <c r="A16" s="4" t="str">
        <f>'[7]General'!$C$3</f>
        <v>11070</v>
      </c>
      <c r="B16" s="5" t="str">
        <f>'[7]General'!$C$2</f>
        <v>Summerville Garden</v>
      </c>
      <c r="C16" s="6" t="str">
        <f>'[7]General'!$E$5</f>
        <v>Richard Angino</v>
      </c>
      <c r="D16" s="21" t="str">
        <f>'[7]General'!$E$6</f>
        <v>336-714-8942</v>
      </c>
      <c r="E16" s="21" t="str">
        <f>'[7]General'!$C$6</f>
        <v>Berkeley</v>
      </c>
      <c r="F16" s="7">
        <f>'[2]All Scores'!U27</f>
        <v>1</v>
      </c>
      <c r="G16" s="28">
        <f>'[7]Worksheet'!$H$44</f>
        <v>850000</v>
      </c>
      <c r="H16" s="8" t="str">
        <f>'[7]General'!$C$9</f>
        <v>Family</v>
      </c>
      <c r="I16" s="23">
        <f>'[7]General'!$K$8</f>
        <v>72</v>
      </c>
      <c r="J16" s="9">
        <f>'[7]General'!$N$8</f>
        <v>0</v>
      </c>
      <c r="K16" s="9">
        <f>'[7]General'!$K$7</f>
        <v>72</v>
      </c>
      <c r="L16" s="11"/>
    </row>
    <row r="17" spans="1:12" ht="12.75">
      <c r="A17" s="4" t="str">
        <f>'[3]General'!$C$3</f>
        <v>11059</v>
      </c>
      <c r="B17" s="5" t="str">
        <f>'[3]General'!$C$2</f>
        <v>Wellington Estates</v>
      </c>
      <c r="C17" s="6" t="str">
        <f>'[3]General'!$E$5</f>
        <v>Shennell Hughes</v>
      </c>
      <c r="D17" s="21" t="s">
        <v>10</v>
      </c>
      <c r="E17" s="21" t="str">
        <f>'[3]General'!$C$6</f>
        <v>Aiken</v>
      </c>
      <c r="F17" s="7">
        <f>'[2]All Scores'!U22</f>
        <v>3</v>
      </c>
      <c r="G17" s="28">
        <f>'[3]Worksheet'!$H$44</f>
        <v>732912.22</v>
      </c>
      <c r="H17" s="8" t="str">
        <f>'[3]General'!$C$9</f>
        <v>Family</v>
      </c>
      <c r="I17" s="23">
        <f>'[3]General'!$K$8</f>
        <v>40</v>
      </c>
      <c r="J17" s="9">
        <f>'[3]General'!$N$8</f>
        <v>0</v>
      </c>
      <c r="K17" s="9">
        <f>'[3]General'!$K$7</f>
        <v>40</v>
      </c>
      <c r="L17" s="11"/>
    </row>
    <row r="18" spans="1:12" ht="14.25" customHeight="1">
      <c r="A18" s="4" t="str">
        <f>'[1]General'!$C$3</f>
        <v>11062</v>
      </c>
      <c r="B18" s="5" t="str">
        <f>'[1]General'!$C$2</f>
        <v>Wescott Place</v>
      </c>
      <c r="C18" s="6" t="str">
        <f>'[1]General'!$E$5</f>
        <v>Kevin Connelly</v>
      </c>
      <c r="D18" s="21" t="str">
        <f>'[1]General'!$E$6</f>
        <v>803-798-5072</v>
      </c>
      <c r="E18" s="21" t="str">
        <f>'[1]General'!$C$6</f>
        <v>Lexington</v>
      </c>
      <c r="F18" s="7">
        <f>'[2]All Scores'!U21</f>
        <v>2</v>
      </c>
      <c r="G18" s="28">
        <f>'[1]Worksheet'!$H$44</f>
        <v>729110.54</v>
      </c>
      <c r="H18" s="22" t="str">
        <f>'[1]General'!$C$9</f>
        <v>Older Persons</v>
      </c>
      <c r="I18" s="23">
        <f>'[1]General'!$K$8</f>
        <v>48</v>
      </c>
      <c r="J18" s="9">
        <f>'[1]General'!$N$8</f>
        <v>0</v>
      </c>
      <c r="K18" s="9">
        <f>'[1]General'!$K$7</f>
        <v>48</v>
      </c>
      <c r="L18" s="11"/>
    </row>
    <row r="19" spans="2:12" ht="11.25" customHeight="1">
      <c r="B19" s="12"/>
      <c r="C19" s="10"/>
      <c r="D19" s="13"/>
      <c r="E19" s="10"/>
      <c r="F19" s="10"/>
      <c r="G19" s="14"/>
      <c r="H19" s="15"/>
      <c r="I19" s="24"/>
      <c r="J19" s="17"/>
      <c r="K19" s="16"/>
      <c r="L19" s="18"/>
    </row>
    <row r="20" spans="3:5" ht="12.75">
      <c r="C20" s="19"/>
      <c r="D20" s="19"/>
      <c r="E20" s="20"/>
    </row>
    <row r="21" spans="3:5" ht="12.75">
      <c r="C21" s="19"/>
      <c r="D21" s="19"/>
      <c r="E21" s="20"/>
    </row>
  </sheetData>
  <mergeCells count="2">
    <mergeCell ref="A1:K1"/>
    <mergeCell ref="A2:K2"/>
  </mergeCells>
  <printOptions/>
  <pageMargins left="0.77" right="0.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maddj</dc:creator>
  <cp:keywords/>
  <dc:description/>
  <cp:lastModifiedBy>nichl</cp:lastModifiedBy>
  <cp:lastPrinted>2011-08-29T19:48:33Z</cp:lastPrinted>
  <dcterms:created xsi:type="dcterms:W3CDTF">2011-08-03T14:06:13Z</dcterms:created>
  <dcterms:modified xsi:type="dcterms:W3CDTF">2011-08-29T19:48:35Z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410144166</vt:i4>
  </property>
  <property fmtid="{D5CDD505-2E9C-101B-9397-08002B2CF9AE}" pid="3" name="_EmailSubject">
    <vt:lpwstr>2011 TC Web Post</vt:lpwstr>
  </property>
  <property fmtid="{D5CDD505-2E9C-101B-9397-08002B2CF9AE}" pid="4" name="_AuthorEmail">
    <vt:lpwstr>Laura.Nicholson@schousing.com</vt:lpwstr>
  </property>
  <property fmtid="{D5CDD505-2E9C-101B-9397-08002B2CF9AE}" pid="5" name="_AuthorEmailDisplayName">
    <vt:lpwstr>Nicholson, Laura  6-9190</vt:lpwstr>
  </property>
  <property fmtid="{D5CDD505-2E9C-101B-9397-08002B2CF9AE}" pid="6" name="_PreviousAdHocReviewCycleID">
    <vt:i4>1429690493</vt:i4>
  </property>
</Properties>
</file>